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\\micc\fs\hdrive\Dev_Land\02_Admin\04_Reporting\01_Registers\"/>
    </mc:Choice>
  </mc:AlternateContent>
  <xr:revisionPtr revIDLastSave="0" documentId="13_ncr:1_{7CC20CC8-DC60-4302-B264-035EB011E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R Public" sheetId="1" r:id="rId1"/>
  </sheets>
  <definedNames>
    <definedName name="_xlnm._FilterDatabase" localSheetId="0" hidden="1">'ICR Public'!$B$4:$W$86</definedName>
    <definedName name="_xlnm.Print_Area" localSheetId="0">'ICR Public'!$B$1:$W$86</definedName>
    <definedName name="_xlnm.Print_Titles" localSheetId="0">'ICR Public'!$1:$4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2" i="1" l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F2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77" i="1"/>
  <c r="W78" i="1"/>
  <c r="W79" i="1"/>
  <c r="W80" i="1"/>
  <c r="W81" i="1"/>
  <c r="W82" i="1"/>
  <c r="W83" i="1"/>
  <c r="W84" i="1"/>
  <c r="W85" i="1"/>
  <c r="W86" i="1"/>
</calcChain>
</file>

<file path=xl/sharedStrings.xml><?xml version="1.0" encoding="utf-8"?>
<sst xmlns="http://schemas.openxmlformats.org/spreadsheetml/2006/main" count="1189" uniqueCount="392">
  <si>
    <t>Development Approval Reference Number</t>
  </si>
  <si>
    <t>IA Date</t>
  </si>
  <si>
    <t>Infrastructure Charge Paid</t>
  </si>
  <si>
    <t>Infrastructure Charge Paid Date</t>
  </si>
  <si>
    <t>Refer to ICN</t>
  </si>
  <si>
    <t>Date the Development Application was Approved
* See Note 1</t>
  </si>
  <si>
    <t>Date the Development Approval will Lapse
* See Note 2</t>
  </si>
  <si>
    <t>Resolution Charge Levied
* See Note 3</t>
  </si>
  <si>
    <t>Infrastructure Charge Levied
* See Note 4</t>
  </si>
  <si>
    <t>Details of Trunk
Infrastructure
to be Provided</t>
  </si>
  <si>
    <t>Offsets
Applicable</t>
  </si>
  <si>
    <t>Refunds
Applicable</t>
  </si>
  <si>
    <t>Infrastructure
Charge Unpaid
(If not paid
in full)</t>
  </si>
  <si>
    <t>S08-09</t>
  </si>
  <si>
    <t xml:space="preserve">S07-10
</t>
  </si>
  <si>
    <t>S09-10</t>
  </si>
  <si>
    <t xml:space="preserve">S10-10
</t>
  </si>
  <si>
    <t xml:space="preserve">S13-10
</t>
  </si>
  <si>
    <t xml:space="preserve">S15-10
</t>
  </si>
  <si>
    <t>S21-10</t>
  </si>
  <si>
    <t xml:space="preserve">S22-10
</t>
  </si>
  <si>
    <t>S23-10</t>
  </si>
  <si>
    <t xml:space="preserve">S24-10
</t>
  </si>
  <si>
    <t>S01-11</t>
  </si>
  <si>
    <t xml:space="preserve">S03-11
</t>
  </si>
  <si>
    <t xml:space="preserve">S04-11
</t>
  </si>
  <si>
    <t xml:space="preserve">S05-11
</t>
  </si>
  <si>
    <t>S09-11</t>
  </si>
  <si>
    <t xml:space="preserve">S10-11
</t>
  </si>
  <si>
    <t xml:space="preserve">S11-11
</t>
  </si>
  <si>
    <t>S13-11</t>
  </si>
  <si>
    <t>S18-11</t>
  </si>
  <si>
    <t>S19-11</t>
  </si>
  <si>
    <t>S23-11</t>
  </si>
  <si>
    <t>S28-11</t>
  </si>
  <si>
    <t>S30-11</t>
  </si>
  <si>
    <t>S31-11</t>
  </si>
  <si>
    <t>S40-11</t>
  </si>
  <si>
    <t>S42-11</t>
  </si>
  <si>
    <t>S45-11</t>
  </si>
  <si>
    <t>S47-11</t>
  </si>
  <si>
    <t>S48-11</t>
  </si>
  <si>
    <t>S50-11</t>
  </si>
  <si>
    <t>S01-12</t>
  </si>
  <si>
    <t>S05-12</t>
  </si>
  <si>
    <t>S06-12</t>
  </si>
  <si>
    <t>S12-12</t>
  </si>
  <si>
    <t>S13-12</t>
  </si>
  <si>
    <t>S14-12</t>
  </si>
  <si>
    <t>S15-12</t>
  </si>
  <si>
    <t>S17-12</t>
  </si>
  <si>
    <t>S19-12</t>
  </si>
  <si>
    <t>S21-12</t>
  </si>
  <si>
    <t xml:space="preserve">S24-12           </t>
  </si>
  <si>
    <t xml:space="preserve">S25-12   </t>
  </si>
  <si>
    <t>S26-12</t>
  </si>
  <si>
    <t>S27-12</t>
  </si>
  <si>
    <t xml:space="preserve">S33-12      </t>
  </si>
  <si>
    <t>S34-12</t>
  </si>
  <si>
    <t xml:space="preserve">S36-12       </t>
  </si>
  <si>
    <t>S37-12</t>
  </si>
  <si>
    <t>S41-12</t>
  </si>
  <si>
    <t>S42-12</t>
  </si>
  <si>
    <t xml:space="preserve">S45-12      </t>
  </si>
  <si>
    <t>S49-12</t>
  </si>
  <si>
    <t>S52-12</t>
  </si>
  <si>
    <t xml:space="preserve">S02-13         </t>
  </si>
  <si>
    <t xml:space="preserve">S04-13          </t>
  </si>
  <si>
    <t xml:space="preserve">S05-13   </t>
  </si>
  <si>
    <t>S06-13</t>
  </si>
  <si>
    <t>S08-13</t>
  </si>
  <si>
    <t>S09-13</t>
  </si>
  <si>
    <t xml:space="preserve">S11-13   </t>
  </si>
  <si>
    <t xml:space="preserve">S14-13       </t>
  </si>
  <si>
    <t xml:space="preserve">S16-13          </t>
  </si>
  <si>
    <t>S20-13</t>
  </si>
  <si>
    <t>S21-13</t>
  </si>
  <si>
    <t xml:space="preserve">S27-13           </t>
  </si>
  <si>
    <t xml:space="preserve">S28-13         </t>
  </si>
  <si>
    <t xml:space="preserve">S29-13           </t>
  </si>
  <si>
    <t xml:space="preserve">S04-14     </t>
  </si>
  <si>
    <t xml:space="preserve">S06-14           </t>
  </si>
  <si>
    <t xml:space="preserve">S08-14            </t>
  </si>
  <si>
    <t>S15-14</t>
  </si>
  <si>
    <t>S22-14</t>
  </si>
  <si>
    <t>S24-14</t>
  </si>
  <si>
    <t>S03-15</t>
  </si>
  <si>
    <t>S05-15</t>
  </si>
  <si>
    <t>S09-15</t>
  </si>
  <si>
    <t>S10-15</t>
  </si>
  <si>
    <t>S02-16</t>
  </si>
  <si>
    <t>S08-16</t>
  </si>
  <si>
    <t xml:space="preserve">S10-16         </t>
  </si>
  <si>
    <t>S11-16</t>
  </si>
  <si>
    <t>P02-17</t>
  </si>
  <si>
    <t>129MPH13993</t>
  </si>
  <si>
    <t>9MPH21935</t>
  </si>
  <si>
    <t>906MPH14001</t>
  </si>
  <si>
    <t>3SP233669</t>
  </si>
  <si>
    <t>5SP187247</t>
  </si>
  <si>
    <t>2MPH33941</t>
  </si>
  <si>
    <t>47MPH13999</t>
  </si>
  <si>
    <t>10MPH7941</t>
  </si>
  <si>
    <t>139MPH13391</t>
  </si>
  <si>
    <t>44MPH14002</t>
  </si>
  <si>
    <t>93MPH13993</t>
  </si>
  <si>
    <t>13SP121334</t>
  </si>
  <si>
    <t>1MPH12240</t>
  </si>
  <si>
    <t>126MPH14004</t>
  </si>
  <si>
    <t>51MPH13995</t>
  </si>
  <si>
    <t>141MPH14004</t>
  </si>
  <si>
    <t>135MPH22033</t>
  </si>
  <si>
    <t>1MPH22047</t>
  </si>
  <si>
    <t>87MPH1400</t>
  </si>
  <si>
    <t>115MPH13990</t>
  </si>
  <si>
    <t>1MPH4559</t>
  </si>
  <si>
    <t>2MPH22013</t>
  </si>
  <si>
    <t>153MPH13990</t>
  </si>
  <si>
    <t>7MPH22041</t>
  </si>
  <si>
    <t>24MPH8053</t>
  </si>
  <si>
    <t>1MPH8124</t>
  </si>
  <si>
    <t>8MPH4589</t>
  </si>
  <si>
    <t>49MPH21969</t>
  </si>
  <si>
    <t>806MPH14001</t>
  </si>
  <si>
    <t>3SP187242</t>
  </si>
  <si>
    <t>28MPH13994</t>
  </si>
  <si>
    <t>1MPH13994</t>
  </si>
  <si>
    <t>3SP242626</t>
  </si>
  <si>
    <t>1MPH8098</t>
  </si>
  <si>
    <t>1CP855137</t>
  </si>
  <si>
    <t>1MPH21955</t>
  </si>
  <si>
    <t>53MPH13993</t>
  </si>
  <si>
    <t>48MPH14004</t>
  </si>
  <si>
    <t>43MPH21926</t>
  </si>
  <si>
    <t>69MPH22033</t>
  </si>
  <si>
    <t>2SP206660</t>
  </si>
  <si>
    <t>1&amp;2MPH30284</t>
  </si>
  <si>
    <t>75RD211</t>
  </si>
  <si>
    <t>523RD301</t>
  </si>
  <si>
    <t>65MPH13999</t>
  </si>
  <si>
    <t>19MPH13994</t>
  </si>
  <si>
    <t>2SP242626</t>
  </si>
  <si>
    <t>2MPH32670</t>
  </si>
  <si>
    <t>1MPH21960</t>
  </si>
  <si>
    <t>73M75817</t>
  </si>
  <si>
    <t>5MPH4557</t>
  </si>
  <si>
    <t>22MPH7994</t>
  </si>
  <si>
    <t>48MPH13998</t>
  </si>
  <si>
    <t>2SP223895</t>
  </si>
  <si>
    <t>34MPH21953</t>
  </si>
  <si>
    <t>1SP196633</t>
  </si>
  <si>
    <t>1MPH30437</t>
  </si>
  <si>
    <t>3SP223895</t>
  </si>
  <si>
    <t>4SP223895</t>
  </si>
  <si>
    <t>11MPH22027</t>
  </si>
  <si>
    <t>5RP902048</t>
  </si>
  <si>
    <t>50RD210</t>
  </si>
  <si>
    <t>66MPH21971</t>
  </si>
  <si>
    <t>1SP242626</t>
  </si>
  <si>
    <t>24MPH13995</t>
  </si>
  <si>
    <t>7M758223</t>
  </si>
  <si>
    <t>4SP219128</t>
  </si>
  <si>
    <t>2MPH22047</t>
  </si>
  <si>
    <t>2MPH8098</t>
  </si>
  <si>
    <t>4MPH22139</t>
  </si>
  <si>
    <t>1SP130955</t>
  </si>
  <si>
    <t>2SP214922</t>
  </si>
  <si>
    <t>11MPH 4593</t>
  </si>
  <si>
    <t>1SP214913; 2MPH7948; 3MPH7948</t>
  </si>
  <si>
    <t>89MPH14004</t>
  </si>
  <si>
    <t>30-32MPH13990; 1MPH7995; 2MPH32694</t>
  </si>
  <si>
    <t>14MPH22064; 15MPH22064; 28MPH22064; 29MPH22064</t>
  </si>
  <si>
    <t>9MPH22119; 10MPH22119; 11MPH22119</t>
  </si>
  <si>
    <t>146MPH13993; 147MPH13993</t>
  </si>
  <si>
    <t>N/A</t>
  </si>
  <si>
    <t xml:space="preserve">Sewerage Infrastructure work and Stormwater Infrastructure Work </t>
  </si>
  <si>
    <t>RICS</t>
  </si>
  <si>
    <t>Res No. 1</t>
  </si>
  <si>
    <t>20 Hilary Street MOUNT ISA</t>
  </si>
  <si>
    <t>125 West Street MOUNT ISA</t>
  </si>
  <si>
    <t>107 Trainor Street MOUNT ISA</t>
  </si>
  <si>
    <t>4 Swan Street MOUNT ISA</t>
  </si>
  <si>
    <t>49 Northridge Road MOUNT ISA</t>
  </si>
  <si>
    <t>13 Ryan Road MOUNT ISA</t>
  </si>
  <si>
    <t>8 Nineteenth Av MOUNT ISA</t>
  </si>
  <si>
    <t>50 Deighton Street MOUNT ISA</t>
  </si>
  <si>
    <t>181 Miles Street MOUNT ISA</t>
  </si>
  <si>
    <t>168 Camooweal Street MOUNT ISA</t>
  </si>
  <si>
    <t>11 Rebecca Street MOUNT ISA</t>
  </si>
  <si>
    <t>35 Hilary Street MOUNT ISA</t>
  </si>
  <si>
    <t>38 George Street MOUNT ISA</t>
  </si>
  <si>
    <t>37A Barkly Highway MOUNT ISA</t>
  </si>
  <si>
    <t>18 Twenty First Avenue MOUNT ISA</t>
  </si>
  <si>
    <t>96 Simpson Street MOUNT ISA</t>
  </si>
  <si>
    <t>100 Fourth Avenue MOUNT ISA</t>
  </si>
  <si>
    <t>38 William Avenue MOUNT ISA</t>
  </si>
  <si>
    <t>Ryan Road (GP Super Clinic) MOUNT ISA</t>
  </si>
  <si>
    <t>36 Joan Street MOUNT ISA</t>
  </si>
  <si>
    <t>11 Simpson Street MOUNT ISA</t>
  </si>
  <si>
    <t>21 Isa Street MOUNT ISA</t>
  </si>
  <si>
    <t>60 Hilary Street MOUNT ISA</t>
  </si>
  <si>
    <t>51 Simpson Street MOUNT ISA</t>
  </si>
  <si>
    <t>36 Ryan road MOUNT ISA</t>
  </si>
  <si>
    <t>2 Buka Street MOUNT ISA</t>
  </si>
  <si>
    <t>2 Northridge Road MOUNT ISA</t>
  </si>
  <si>
    <t>7 Corbould Street MOUNT ISA</t>
  </si>
  <si>
    <t>129 Simpson Street MOUNT ISA</t>
  </si>
  <si>
    <t>105 Trainor Street MOUNT ISA</t>
  </si>
  <si>
    <t>12 East Street MOUNT ISA</t>
  </si>
  <si>
    <t>5 Gray Street MOUNT ISA</t>
  </si>
  <si>
    <t>1 Seventh Avenue MOUNT ISA</t>
  </si>
  <si>
    <t>Engineering Road MOUNT ISA</t>
  </si>
  <si>
    <t>17 Ryan Road MOUNT ISA</t>
  </si>
  <si>
    <t>197 Miles Street MOUNT ISA</t>
  </si>
  <si>
    <t>6 &amp; 8 Carbonate Street MOUNT ISA</t>
  </si>
  <si>
    <t>27 Hilton Road MOUNT ISA</t>
  </si>
  <si>
    <t>7 Hilary Street MOUNT ISA</t>
  </si>
  <si>
    <t>14 Nineteenth Avenue MOUNT ISA</t>
  </si>
  <si>
    <t>42 Fourth Avenue MOUNT ISA</t>
  </si>
  <si>
    <t>47 George Street MOUNT ISA</t>
  </si>
  <si>
    <t>30 Mullan Street MOUNT ISA</t>
  </si>
  <si>
    <t>185-195 Little West Street MOUNT ISA</t>
  </si>
  <si>
    <t>10 Old Mica Creek Road MOUNT ISA</t>
  </si>
  <si>
    <t>1 Activity Road MOUNT ISA</t>
  </si>
  <si>
    <t>Barkly Highway MOUNT ISA</t>
  </si>
  <si>
    <t>18 Elizabeth Street MOUNT ISA</t>
  </si>
  <si>
    <t>3 Doreen Street MOUNT ISA</t>
  </si>
  <si>
    <t>6 Progress Road MOUNT ISA</t>
  </si>
  <si>
    <t>15A Sunflower Street MOUNT ISA</t>
  </si>
  <si>
    <t>137 West Street MOUNT ISA</t>
  </si>
  <si>
    <t>104 West Street MOUNT ISA</t>
  </si>
  <si>
    <t>27-29 Corbould Street MOUNT ISA</t>
  </si>
  <si>
    <t>46 Marian Street MOUNT ISA</t>
  </si>
  <si>
    <t>76 Hilary Street MOUNT ISA</t>
  </si>
  <si>
    <t>11 Thirteenth Avenue MOUNT ISA</t>
  </si>
  <si>
    <t>4 Nandina Street MOUNT ISA</t>
  </si>
  <si>
    <t>23 Twenty-First Avenue MOUNT ISA</t>
  </si>
  <si>
    <t>2 West Street  MOUNT ISA</t>
  </si>
  <si>
    <t>112 Marian Street MOUNT ISA</t>
  </si>
  <si>
    <t>2 Nandina St MOUNT ISA</t>
  </si>
  <si>
    <t>1 Fifteenth Avenue MOUNT ISA</t>
  </si>
  <si>
    <t>114 Fourth Avenue MOUNT ISA</t>
  </si>
  <si>
    <t>11 Activity Road MOUNT ISA</t>
  </si>
  <si>
    <t>28 Carbine Avenue MOUNT ISA</t>
  </si>
  <si>
    <t>4 Progress Road MOUNT ISA</t>
  </si>
  <si>
    <t>64 Simpson Street MOUNT ISA</t>
  </si>
  <si>
    <t>6 Beck Crescent MOUNT ISA</t>
  </si>
  <si>
    <t>36 Nineteenth Ave MOUNT ISA</t>
  </si>
  <si>
    <t>2 Ryan Road MOUNT ISA</t>
  </si>
  <si>
    <t>15 Ryan Road MOUNT ISA</t>
  </si>
  <si>
    <t>7 Ryan Road MOUNT ISA</t>
  </si>
  <si>
    <t>27-29 Commercial Road &amp; 
22-24 Traders Way MOUNT ISA</t>
  </si>
  <si>
    <t>15 Clarke Street MOUNT ISA</t>
  </si>
  <si>
    <t>89 West Street MOUNT ISA</t>
  </si>
  <si>
    <t>14 Beverly Lane  MOUNT ISA</t>
  </si>
  <si>
    <t>79 Camooweal Street MOUNT ISA</t>
  </si>
  <si>
    <t>11 Miles Street (Isa Hotel) MOUNT ISA</t>
  </si>
  <si>
    <t>86 Marian St (Super Cheap Auto Extension) MOUNT ISA</t>
  </si>
  <si>
    <t>Real Property Description</t>
  </si>
  <si>
    <t>S10-16</t>
  </si>
  <si>
    <t>S04-14</t>
  </si>
  <si>
    <t>Paid in installments - Final payment - 18/03/2019</t>
  </si>
  <si>
    <t>28/08/2012 
renegotiated 13/12/2012</t>
  </si>
  <si>
    <t>7/11/2012 
renegotiated 20/02/2013</t>
  </si>
  <si>
    <t>15/08/2013 
renegotiated 19/11/2013</t>
  </si>
  <si>
    <t xml:space="preserve"> 16/04/2014</t>
  </si>
  <si>
    <t>20/07/2010
amended  12/04/2012</t>
  </si>
  <si>
    <t>Assessment</t>
  </si>
  <si>
    <t>06981-30000-000</t>
  </si>
  <si>
    <t>00100-00000-000</t>
  </si>
  <si>
    <t>05713-00000-000</t>
  </si>
  <si>
    <t>00687-00000-000</t>
  </si>
  <si>
    <t>03993-00000-000</t>
  </si>
  <si>
    <t>04391-72880-000</t>
  </si>
  <si>
    <t>06956-60000-000</t>
  </si>
  <si>
    <t>04045-50000-000</t>
  </si>
  <si>
    <t>05878-00000-000</t>
  </si>
  <si>
    <t>06224-00000-000</t>
  </si>
  <si>
    <t>01359-00000-000</t>
  </si>
  <si>
    <t>00137-00000-000</t>
  </si>
  <si>
    <t>00363-90000-000</t>
  </si>
  <si>
    <t>04419-00000-000</t>
  </si>
  <si>
    <t>04081-00000-000</t>
  </si>
  <si>
    <t>06071-00000-000</t>
  </si>
  <si>
    <t>03680-00000-000</t>
  </si>
  <si>
    <t>00434-00000-000</t>
  </si>
  <si>
    <t>06938-00000-000</t>
  </si>
  <si>
    <t>01204-00000-000</t>
  </si>
  <si>
    <t>06009-00000-000</t>
  </si>
  <si>
    <t>05988-00000-000</t>
  </si>
  <si>
    <t>00118-00000-000</t>
  </si>
  <si>
    <t>06022-00000-000</t>
  </si>
  <si>
    <t>06947-00000-000</t>
  </si>
  <si>
    <t>04650-00000-000</t>
  </si>
  <si>
    <t>04391-73500-000</t>
  </si>
  <si>
    <t>00014-00000-000</t>
  </si>
  <si>
    <t>06044-0000-000</t>
  </si>
  <si>
    <t>00686-00000-000</t>
  </si>
  <si>
    <t>00487-00000-000</t>
  </si>
  <si>
    <t>00003-00000-000</t>
  </si>
  <si>
    <t>03839-00000-000</t>
  </si>
  <si>
    <t>01993-20300-000</t>
  </si>
  <si>
    <t>06955-50000-000</t>
  </si>
  <si>
    <t>05880-00000-000</t>
  </si>
  <si>
    <t>04618-00000-000</t>
  </si>
  <si>
    <t>00151-00000-000</t>
  </si>
  <si>
    <t>04048-00000-000</t>
  </si>
  <si>
    <t>03651-00000-000</t>
  </si>
  <si>
    <t>00394-00000-000</t>
  </si>
  <si>
    <t>00032-00000-000</t>
  </si>
  <si>
    <t>04327-90400-000</t>
  </si>
  <si>
    <t>01993-30000-000</t>
  </si>
  <si>
    <t>04391-89000-000</t>
  </si>
  <si>
    <t>01272-00000-000</t>
  </si>
  <si>
    <t>01797-00000-000</t>
  </si>
  <si>
    <t>01993-20200-000</t>
  </si>
  <si>
    <t>05225-60000-000</t>
  </si>
  <si>
    <t>05719-00000-000</t>
  </si>
  <si>
    <t>05773-00000-000</t>
  </si>
  <si>
    <t>00024-00000-000
00025-00000-000</t>
  </si>
  <si>
    <t>00981-00000-000</t>
  </si>
  <si>
    <t>00122-20000-000</t>
  </si>
  <si>
    <t>03924-00000-000</t>
  </si>
  <si>
    <t>03574-00000-000</t>
  </si>
  <si>
    <t>04089-00000-000</t>
  </si>
  <si>
    <t>05808-00000-000</t>
  </si>
  <si>
    <t>01008-00000-000</t>
  </si>
  <si>
    <t>03528-50000-000</t>
  </si>
  <si>
    <t>03528-40000-000</t>
  </si>
  <si>
    <t>00997-10000-000</t>
  </si>
  <si>
    <t>03685-00000-000</t>
  </si>
  <si>
    <t>01993-25000-000</t>
  </si>
  <si>
    <t>03350-00000-000</t>
  </si>
  <si>
    <t>01993-20100-000</t>
  </si>
  <si>
    <t>06087-00000-000</t>
  </si>
  <si>
    <t>04327-03400-000</t>
  </si>
  <si>
    <t>04055-84000-000</t>
  </si>
  <si>
    <t>06938-05000-000</t>
  </si>
  <si>
    <t>06956-00000-000</t>
  </si>
  <si>
    <t>06961-00000-000</t>
  </si>
  <si>
    <t>05703-00000-000</t>
  </si>
  <si>
    <t>01512-10000-000</t>
  </si>
  <si>
    <t>06145-00000-000</t>
  </si>
  <si>
    <t>05815-00000-000</t>
  </si>
  <si>
    <t>01627-00000-000; 1629-10000-000</t>
  </si>
  <si>
    <t>01988-00000-000; 
02002-10000-000</t>
  </si>
  <si>
    <t>03267-00000-000;  
05730-50000-000</t>
  </si>
  <si>
    <t>$2742.00 - 04/04/2012
$2000.00 - 05/04/2012</t>
  </si>
  <si>
    <t xml:space="preserve">$3000.00 - 30/01/2018
$6000.00 - 22/02/2018
$3000.00 - 14/03/2018
$6000.00 - 09/04/2018        </t>
  </si>
  <si>
    <t>How the
Automatic
Increased
Provision is 
Calculated</t>
  </si>
  <si>
    <t>Infrastructure 
Charge Rebate</t>
  </si>
  <si>
    <t>Is the Levied
Charge subject
to an Automatic 
Increased
Provision</t>
  </si>
  <si>
    <t>ICN Issue 
Date</t>
  </si>
  <si>
    <t>Address and City</t>
  </si>
  <si>
    <t>Note 1 -  Application approval date is the first approval date and may be changed by requests for negotiated decisions and/or Court decisions.
Note 2 -  Approval lapsed date may change as a result of extension to currency period approvals.
Note 3 -  Where the cell is blank please email planadmin@mountisa.qld.gov.au for confirmation of relevant Resolution number.
Note 4 -  For infrastructure charges issued prior to 1 January 2020 the charge levied amount may include additional indexation.
Note 5 - Charge amounts are Council's charge only</t>
  </si>
  <si>
    <t>2 Moondarra Drive MOUNT ISA
(Moondarra Caravan Park)</t>
  </si>
  <si>
    <t>2MPH8085;
6119MPH33566;
3AP15789</t>
  </si>
  <si>
    <t>How the Infrastructure Charge was
worked out</t>
  </si>
  <si>
    <t>IA Register
Ref. Number</t>
  </si>
  <si>
    <t>ICN Ref.
Number</t>
  </si>
  <si>
    <t>11RD810915;
2SP214919</t>
  </si>
  <si>
    <t>04489-60000-000;  
04489-70000-000</t>
  </si>
  <si>
    <t>P01-20</t>
  </si>
  <si>
    <t>00504-00000-000</t>
  </si>
  <si>
    <t>15MPH14000</t>
  </si>
  <si>
    <t>99 East Street</t>
  </si>
  <si>
    <t>Res No. 3</t>
  </si>
  <si>
    <t>P04-20</t>
  </si>
  <si>
    <t>01993-20900-000</t>
  </si>
  <si>
    <t>8SP242626</t>
  </si>
  <si>
    <t>5 Engineering Road</t>
  </si>
  <si>
    <t>P09-20</t>
  </si>
  <si>
    <t>03121-70000-000</t>
  </si>
  <si>
    <t>19MPH35346</t>
  </si>
  <si>
    <t>1 Blainey Street</t>
  </si>
  <si>
    <t>P10-20</t>
  </si>
  <si>
    <t>01896-00000-000</t>
  </si>
  <si>
    <t>5MPH21938</t>
  </si>
  <si>
    <t>3 Duchess Road</t>
  </si>
  <si>
    <t>P12-20</t>
  </si>
  <si>
    <t>05727-00000-000</t>
  </si>
  <si>
    <t>2827MPH8118</t>
  </si>
  <si>
    <t>165 West Street</t>
  </si>
  <si>
    <t>P13-20</t>
  </si>
  <si>
    <t>01993-20800-000</t>
  </si>
  <si>
    <t>7SP242626</t>
  </si>
  <si>
    <t>7 Engineering Road</t>
  </si>
  <si>
    <t>P16-20</t>
  </si>
  <si>
    <t>01143-00000-000</t>
  </si>
  <si>
    <t>21MPH21959</t>
  </si>
  <si>
    <t>71 Pamela Street</t>
  </si>
  <si>
    <t>Mount Isa City Council Infrastructure Charges Register (Current at 17/02/2022)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</si>
</sst>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10C09]#0"/>
    <numFmt numFmtId="165" formatCode="[$-10C09]d/mm/yyyy"/>
    <numFmt numFmtId="166" formatCode="[$-10C09]&quot;$&quot;#,##0;\(&quot;$&quot;#,##0\)"/>
    <numFmt numFmtId="167" formatCode="[$-10C09]&quot;$&quot;#,##0"/>
    <numFmt numFmtId="168" formatCode="dd/mm/yyyy"/>
    <numFmt numFmtId="169" formatCode="[$-10C09]&quot;$&quot;#,##0.00;\(&quot;$&quot;#,##0.00\)"/>
    <numFmt numFmtId="170" formatCode="[$-10C09]dd/mm/yyyy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7"/>
      <name val="Calibri"/>
      <family val="2"/>
    </font>
    <font>
      <sz val="9"/>
      <color theme="7"/>
      <name val="Arial"/>
      <family val="2"/>
    </font>
    <font>
      <b/>
      <sz val="14"/>
      <color theme="7"/>
      <name val="Arial"/>
      <family val="2"/>
    </font>
    <font>
      <sz val="11"/>
      <color theme="7"/>
      <name val="Arial"/>
      <family val="2"/>
    </font>
    <font>
      <b/>
      <sz val="8"/>
      <color rgb="FFFFFFFF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i/>
      <sz val="9"/>
      <color theme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7"/>
        <bgColor rgb="FF4682B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9" fillId="2" borderId="1" xfId="0" applyNumberFormat="1" applyFont="1" applyFill="1" applyBorder="1" applyAlignment="1">
      <alignment horizontal="center" vertical="top" wrapText="1" readingOrder="1"/>
    </xf>
    <xf numFmtId="165" fontId="9" fillId="2" borderId="1" xfId="0" applyNumberFormat="1" applyFont="1" applyFill="1" applyBorder="1" applyAlignment="1">
      <alignment horizontal="center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horizontal="center" vertical="top" wrapText="1" readingOrder="1"/>
    </xf>
    <xf numFmtId="166" fontId="9" fillId="2" borderId="1" xfId="0" applyNumberFormat="1" applyFont="1" applyFill="1" applyBorder="1" applyAlignment="1">
      <alignment vertical="top" wrapText="1" readingOrder="1"/>
    </xf>
    <xf numFmtId="167" fontId="9" fillId="2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/>
    <xf numFmtId="0" fontId="4" fillId="0" borderId="2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167" fontId="9" fillId="2" borderId="1" xfId="0" applyNumberFormat="1" applyFont="1" applyFill="1" applyBorder="1" applyAlignment="1">
      <alignment horizontal="center" vertical="top" wrapText="1" readingOrder="1"/>
    </xf>
    <xf numFmtId="168" fontId="9" fillId="2" borderId="1" xfId="0" applyNumberFormat="1" applyFont="1" applyFill="1" applyBorder="1" applyAlignment="1">
      <alignment horizontal="center" vertical="top" wrapText="1" readingOrder="1"/>
    </xf>
    <xf numFmtId="0" fontId="9" fillId="2" borderId="1" xfId="0" applyNumberFormat="1" applyFont="1" applyFill="1" applyBorder="1" applyAlignment="1">
      <alignment horizontal="left" vertical="top" wrapText="1" readingOrder="1"/>
    </xf>
    <xf numFmtId="169" fontId="9" fillId="2" borderId="1" xfId="0" applyNumberFormat="1" applyFont="1" applyFill="1" applyBorder="1" applyAlignment="1">
      <alignment vertical="top" wrapText="1" readingOrder="1"/>
    </xf>
    <xf numFmtId="166" fontId="9" fillId="2" borderId="1" xfId="0" applyNumberFormat="1" applyFont="1" applyFill="1" applyBorder="1" applyAlignment="1">
      <alignment horizontal="center" vertical="top" wrapText="1" readingOrder="1"/>
    </xf>
    <xf numFmtId="170" fontId="9" fillId="2" borderId="1" xfId="0" applyNumberFormat="1" applyFont="1" applyFill="1" applyBorder="1" applyAlignment="1">
      <alignment horizontal="center" vertical="top" wrapText="1" readingOrder="1"/>
    </xf>
    <xf numFmtId="168" fontId="9" fillId="2" borderId="1" xfId="0" applyNumberFormat="1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top" wrapText="1" readingOrder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2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152642</xdr:colOff>
      <xdr:row>1</xdr:row>
      <xdr:rowOff>0</xdr:rowOff>
    </xdr:from>
    <xdr:to>
      <xdr:col>1</xdr:col>
      <xdr:colOff>883920</xdr:colOff>
      <xdr:row>2</xdr:row>
      <xdr:rowOff>502920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642" y="251460"/>
          <a:ext cx="891298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3756"/>
      </a:dk2>
      <a:lt2>
        <a:srgbClr val="F8CF18"/>
      </a:lt2>
      <a:accent1>
        <a:srgbClr val="8D3233"/>
      </a:accent1>
      <a:accent2>
        <a:srgbClr val="003756"/>
      </a:accent2>
      <a:accent3>
        <a:srgbClr val="EC7711"/>
      </a:accent3>
      <a:accent4>
        <a:srgbClr val="004A9A"/>
      </a:accent4>
      <a:accent5>
        <a:srgbClr val="6EB41B"/>
      </a:accent5>
      <a:accent6>
        <a:srgbClr val="00911A"/>
      </a:accent6>
      <a:hlink>
        <a:srgbClr val="8D3233"/>
      </a:hlink>
      <a:folHlink>
        <a:srgbClr val="0074C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01"/>
  <sheetViews>
    <sheetView showGridLines="0" tabSelected="1" workbookViewId="0">
      <pane xSplit="2" ySplit="4" topLeftCell="H85" activePane="bottomRight" state="frozen"/>
      <selection pane="topRight" activeCell="C1" sqref="C1"/>
      <selection pane="bottomLeft" activeCell="A5" sqref="A5"/>
      <selection pane="bottomRight" activeCell="V62" sqref="V62"/>
    </sheetView>
  </sheetViews>
  <sheetFormatPr defaultRowHeight="15" x14ac:dyDescent="0.25"/>
  <cols>
    <col min="1" max="1" width="2.28515625" customWidth="1"/>
    <col min="2" max="2" width="13.7109375" customWidth="1"/>
    <col min="3" max="3" width="16" style="1" customWidth="1"/>
    <col min="4" max="4" width="14" customWidth="1"/>
    <col min="5" max="5" width="13.7109375" customWidth="1"/>
    <col min="6" max="6" width="19.85546875" customWidth="1"/>
    <col min="7" max="7" width="26.7109375" customWidth="1"/>
    <col min="8" max="8" width="10.7109375" customWidth="1"/>
    <col min="9" max="9" width="9.42578125" customWidth="1"/>
    <col min="10" max="10" width="11.85546875" customWidth="1"/>
    <col min="11" max="11" width="9.7109375" customWidth="1"/>
    <col min="12" max="12" width="10.140625" customWidth="1"/>
    <col min="13" max="13" width="14.42578125" customWidth="1"/>
    <col min="14" max="14" width="14.28515625" customWidth="1"/>
    <col min="15" max="15" width="11.140625" customWidth="1"/>
    <col min="16" max="16" width="11.7109375" customWidth="1"/>
    <col min="17" max="17" width="13.7109375" customWidth="1"/>
    <col min="18" max="18" width="12.85546875" customWidth="1"/>
    <col min="19" max="19" width="9.5703125" customWidth="1"/>
    <col min="20" max="20" width="9.7109375" customWidth="1"/>
    <col min="21" max="21" width="12.140625" customWidth="1"/>
    <col min="22" max="22" width="17" customWidth="1"/>
    <col min="23" max="23" width="12.85546875" customWidth="1"/>
    <col min="24" max="24" width="1.28515625" customWidth="1"/>
    <col min="25" max="25" width="0.140625" customWidth="1"/>
  </cols>
  <sheetData>
    <row r="1" spans="2:25" ht="19.899999999999999" customHeight="1" x14ac:dyDescent="0.25">
      <c r="B1" s="10"/>
      <c r="C1" s="10"/>
      <c r="E1" s="11"/>
      <c r="F1" s="12" t="s">
        <v>391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2:25" ht="16.899999999999999" customHeight="1" x14ac:dyDescent="0.25">
      <c r="D2" s="13"/>
      <c r="E2" s="13"/>
      <c r="F2" s="15" t="str">
        <f>COUNTA($B$5:$B$101) &amp; " records returned"</f>
        <v>89 records returned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2"/>
    </row>
    <row r="3" spans="2:25" ht="60.75" customHeight="1" x14ac:dyDescent="0.25">
      <c r="E3" s="14"/>
      <c r="F3" s="25" t="s">
        <v>354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3"/>
      <c r="Y3" s="13"/>
    </row>
    <row r="4" spans="2:25" s="24" customFormat="1" ht="55.15" customHeight="1" x14ac:dyDescent="0.25">
      <c r="B4" s="23" t="s">
        <v>0</v>
      </c>
      <c r="C4" s="23" t="s">
        <v>267</v>
      </c>
      <c r="D4" s="23" t="s">
        <v>5</v>
      </c>
      <c r="E4" s="23" t="s">
        <v>6</v>
      </c>
      <c r="F4" s="23" t="s">
        <v>258</v>
      </c>
      <c r="G4" s="23" t="s">
        <v>353</v>
      </c>
      <c r="H4" s="23" t="s">
        <v>359</v>
      </c>
      <c r="I4" s="23" t="s">
        <v>352</v>
      </c>
      <c r="J4" s="23" t="s">
        <v>358</v>
      </c>
      <c r="K4" s="23" t="s">
        <v>1</v>
      </c>
      <c r="L4" s="23" t="s">
        <v>7</v>
      </c>
      <c r="M4" s="23" t="s">
        <v>8</v>
      </c>
      <c r="N4" s="23" t="s">
        <v>351</v>
      </c>
      <c r="O4" s="23" t="s">
        <v>349</v>
      </c>
      <c r="P4" s="23" t="s">
        <v>357</v>
      </c>
      <c r="Q4" s="23" t="s">
        <v>9</v>
      </c>
      <c r="R4" s="23" t="s">
        <v>350</v>
      </c>
      <c r="S4" s="23" t="s">
        <v>10</v>
      </c>
      <c r="T4" s="23" t="s">
        <v>11</v>
      </c>
      <c r="U4" s="23" t="s">
        <v>2</v>
      </c>
      <c r="V4" s="23" t="s">
        <v>3</v>
      </c>
      <c r="W4" s="23" t="s">
        <v>12</v>
      </c>
    </row>
    <row r="5" spans="2:25" s="3" customFormat="1" ht="33.75" x14ac:dyDescent="0.2">
      <c r="B5" s="4" t="s">
        <v>13</v>
      </c>
      <c r="C5" s="18" t="s">
        <v>268</v>
      </c>
      <c r="D5" s="5">
        <v>40379</v>
      </c>
      <c r="E5" s="5">
        <v>41840</v>
      </c>
      <c r="F5" s="6" t="s">
        <v>168</v>
      </c>
      <c r="G5" s="6" t="s">
        <v>355</v>
      </c>
      <c r="H5" s="7">
        <v>1</v>
      </c>
      <c r="I5" s="21" t="s">
        <v>266</v>
      </c>
      <c r="J5" s="4" t="s">
        <v>174</v>
      </c>
      <c r="K5" s="17" t="s">
        <v>174</v>
      </c>
      <c r="L5" s="4" t="s">
        <v>176</v>
      </c>
      <c r="M5" s="8">
        <v>43120.4</v>
      </c>
      <c r="N5" s="4" t="s">
        <v>174</v>
      </c>
      <c r="O5" s="4" t="s">
        <v>174</v>
      </c>
      <c r="P5" s="4" t="s">
        <v>4</v>
      </c>
      <c r="Q5" s="4" t="s">
        <v>174</v>
      </c>
      <c r="R5" s="9">
        <v>0</v>
      </c>
      <c r="S5" s="16" t="s">
        <v>174</v>
      </c>
      <c r="T5" s="4" t="s">
        <v>174</v>
      </c>
      <c r="U5" s="19"/>
      <c r="V5" s="17"/>
      <c r="W5" s="20">
        <f t="shared" ref="W5:W36" si="0">M5-U5</f>
        <v>43120.4</v>
      </c>
    </row>
    <row r="6" spans="2:25" s="3" customFormat="1" ht="22.5" x14ac:dyDescent="0.2">
      <c r="B6" s="4" t="s">
        <v>14</v>
      </c>
      <c r="C6" s="18" t="s">
        <v>269</v>
      </c>
      <c r="D6" s="5">
        <v>40620</v>
      </c>
      <c r="E6" s="5">
        <v>41716</v>
      </c>
      <c r="F6" s="6" t="s">
        <v>95</v>
      </c>
      <c r="G6" s="6" t="s">
        <v>178</v>
      </c>
      <c r="H6" s="7">
        <v>2</v>
      </c>
      <c r="I6" s="21">
        <v>40620</v>
      </c>
      <c r="J6" s="4" t="s">
        <v>174</v>
      </c>
      <c r="K6" s="17" t="s">
        <v>174</v>
      </c>
      <c r="L6" s="4" t="s">
        <v>176</v>
      </c>
      <c r="M6" s="8">
        <v>14742</v>
      </c>
      <c r="N6" s="4" t="s">
        <v>174</v>
      </c>
      <c r="O6" s="4" t="s">
        <v>174</v>
      </c>
      <c r="P6" s="4" t="s">
        <v>4</v>
      </c>
      <c r="Q6" s="4" t="s">
        <v>174</v>
      </c>
      <c r="R6" s="9">
        <v>0</v>
      </c>
      <c r="S6" s="16" t="s">
        <v>174</v>
      </c>
      <c r="T6" s="4" t="s">
        <v>174</v>
      </c>
      <c r="U6" s="19"/>
      <c r="V6" s="17"/>
      <c r="W6" s="20">
        <f t="shared" si="0"/>
        <v>14742</v>
      </c>
    </row>
    <row r="7" spans="2:25" s="3" customFormat="1" ht="14.25" x14ac:dyDescent="0.2">
      <c r="B7" s="4" t="s">
        <v>15</v>
      </c>
      <c r="C7" s="18" t="s">
        <v>270</v>
      </c>
      <c r="D7" s="5">
        <v>40592</v>
      </c>
      <c r="E7" s="5">
        <v>42053</v>
      </c>
      <c r="F7" s="6" t="s">
        <v>96</v>
      </c>
      <c r="G7" s="6" t="s">
        <v>179</v>
      </c>
      <c r="H7" s="7">
        <v>3</v>
      </c>
      <c r="I7" s="21">
        <v>40592</v>
      </c>
      <c r="J7" s="4" t="s">
        <v>174</v>
      </c>
      <c r="K7" s="17" t="s">
        <v>174</v>
      </c>
      <c r="L7" s="4" t="s">
        <v>176</v>
      </c>
      <c r="M7" s="8">
        <v>15449</v>
      </c>
      <c r="N7" s="4" t="s">
        <v>174</v>
      </c>
      <c r="O7" s="4" t="s">
        <v>174</v>
      </c>
      <c r="P7" s="4" t="s">
        <v>4</v>
      </c>
      <c r="Q7" s="4" t="s">
        <v>174</v>
      </c>
      <c r="R7" s="9">
        <v>0</v>
      </c>
      <c r="S7" s="16" t="s">
        <v>174</v>
      </c>
      <c r="T7" s="4" t="s">
        <v>174</v>
      </c>
      <c r="U7" s="19"/>
      <c r="V7" s="17"/>
      <c r="W7" s="20">
        <f t="shared" si="0"/>
        <v>15449</v>
      </c>
    </row>
    <row r="8" spans="2:25" s="3" customFormat="1" ht="22.5" x14ac:dyDescent="0.2">
      <c r="B8" s="4" t="s">
        <v>16</v>
      </c>
      <c r="C8" s="18" t="s">
        <v>271</v>
      </c>
      <c r="D8" s="5">
        <v>40690</v>
      </c>
      <c r="E8" s="5">
        <v>42151</v>
      </c>
      <c r="F8" s="6" t="s">
        <v>97</v>
      </c>
      <c r="G8" s="6" t="s">
        <v>180</v>
      </c>
      <c r="H8" s="7">
        <v>4</v>
      </c>
      <c r="I8" s="21">
        <v>40690</v>
      </c>
      <c r="J8" s="4" t="s">
        <v>174</v>
      </c>
      <c r="K8" s="17" t="s">
        <v>174</v>
      </c>
      <c r="L8" s="4" t="s">
        <v>176</v>
      </c>
      <c r="M8" s="8">
        <v>65467.5</v>
      </c>
      <c r="N8" s="4" t="s">
        <v>174</v>
      </c>
      <c r="O8" s="4" t="s">
        <v>174</v>
      </c>
      <c r="P8" s="4" t="s">
        <v>4</v>
      </c>
      <c r="Q8" s="4" t="s">
        <v>174</v>
      </c>
      <c r="R8" s="9">
        <v>0</v>
      </c>
      <c r="S8" s="16" t="s">
        <v>174</v>
      </c>
      <c r="T8" s="4" t="s">
        <v>174</v>
      </c>
      <c r="U8" s="19"/>
      <c r="V8" s="17"/>
      <c r="W8" s="20">
        <f t="shared" si="0"/>
        <v>65467.5</v>
      </c>
    </row>
    <row r="9" spans="2:25" s="3" customFormat="1" ht="22.5" x14ac:dyDescent="0.2">
      <c r="B9" s="4" t="s">
        <v>17</v>
      </c>
      <c r="C9" s="18" t="s">
        <v>272</v>
      </c>
      <c r="D9" s="5">
        <v>40648</v>
      </c>
      <c r="E9" s="5">
        <v>42109</v>
      </c>
      <c r="F9" s="6" t="s">
        <v>98</v>
      </c>
      <c r="G9" s="6" t="s">
        <v>181</v>
      </c>
      <c r="H9" s="7">
        <v>5</v>
      </c>
      <c r="I9" s="21">
        <v>40648</v>
      </c>
      <c r="J9" s="4" t="s">
        <v>174</v>
      </c>
      <c r="K9" s="17" t="s">
        <v>174</v>
      </c>
      <c r="L9" s="4" t="s">
        <v>176</v>
      </c>
      <c r="M9" s="8">
        <v>10000</v>
      </c>
      <c r="N9" s="4" t="s">
        <v>174</v>
      </c>
      <c r="O9" s="4" t="s">
        <v>174</v>
      </c>
      <c r="P9" s="4" t="s">
        <v>4</v>
      </c>
      <c r="Q9" s="4" t="s">
        <v>174</v>
      </c>
      <c r="R9" s="9">
        <v>0</v>
      </c>
      <c r="S9" s="16" t="s">
        <v>174</v>
      </c>
      <c r="T9" s="4" t="s">
        <v>174</v>
      </c>
      <c r="U9" s="19"/>
      <c r="V9" s="17"/>
      <c r="W9" s="20">
        <f t="shared" si="0"/>
        <v>10000</v>
      </c>
    </row>
    <row r="10" spans="2:25" s="3" customFormat="1" ht="22.5" x14ac:dyDescent="0.2">
      <c r="B10" s="4" t="s">
        <v>18</v>
      </c>
      <c r="C10" s="18" t="s">
        <v>273</v>
      </c>
      <c r="D10" s="5">
        <v>40620</v>
      </c>
      <c r="E10" s="5">
        <v>42081</v>
      </c>
      <c r="F10" s="6" t="s">
        <v>99</v>
      </c>
      <c r="G10" s="6" t="s">
        <v>182</v>
      </c>
      <c r="H10" s="7">
        <v>6</v>
      </c>
      <c r="I10" s="21">
        <v>40620</v>
      </c>
      <c r="J10" s="4" t="s">
        <v>174</v>
      </c>
      <c r="K10" s="17" t="s">
        <v>174</v>
      </c>
      <c r="L10" s="4" t="s">
        <v>176</v>
      </c>
      <c r="M10" s="8">
        <v>26723</v>
      </c>
      <c r="N10" s="4" t="s">
        <v>174</v>
      </c>
      <c r="O10" s="4" t="s">
        <v>174</v>
      </c>
      <c r="P10" s="4" t="s">
        <v>4</v>
      </c>
      <c r="Q10" s="4" t="s">
        <v>174</v>
      </c>
      <c r="R10" s="9">
        <v>0</v>
      </c>
      <c r="S10" s="16" t="s">
        <v>174</v>
      </c>
      <c r="T10" s="4" t="s">
        <v>174</v>
      </c>
      <c r="U10" s="19">
        <v>26723</v>
      </c>
      <c r="V10" s="17">
        <v>42095</v>
      </c>
      <c r="W10" s="20">
        <f t="shared" si="0"/>
        <v>0</v>
      </c>
    </row>
    <row r="11" spans="2:25" s="3" customFormat="1" ht="14.25" x14ac:dyDescent="0.2">
      <c r="B11" s="4" t="s">
        <v>19</v>
      </c>
      <c r="C11" s="18" t="s">
        <v>274</v>
      </c>
      <c r="D11" s="5">
        <v>40799</v>
      </c>
      <c r="E11" s="5">
        <v>42260</v>
      </c>
      <c r="F11" s="6" t="s">
        <v>100</v>
      </c>
      <c r="G11" s="6" t="s">
        <v>183</v>
      </c>
      <c r="H11" s="7">
        <v>7</v>
      </c>
      <c r="I11" s="21">
        <v>40799</v>
      </c>
      <c r="J11" s="4" t="s">
        <v>174</v>
      </c>
      <c r="K11" s="17" t="s">
        <v>174</v>
      </c>
      <c r="L11" s="4" t="s">
        <v>176</v>
      </c>
      <c r="M11" s="8">
        <v>13643.5</v>
      </c>
      <c r="N11" s="4" t="s">
        <v>174</v>
      </c>
      <c r="O11" s="4" t="s">
        <v>174</v>
      </c>
      <c r="P11" s="4" t="s">
        <v>4</v>
      </c>
      <c r="Q11" s="4" t="s">
        <v>174</v>
      </c>
      <c r="R11" s="9">
        <v>0</v>
      </c>
      <c r="S11" s="16" t="s">
        <v>174</v>
      </c>
      <c r="T11" s="4" t="s">
        <v>174</v>
      </c>
      <c r="U11" s="19"/>
      <c r="V11" s="17"/>
      <c r="W11" s="20">
        <f t="shared" si="0"/>
        <v>13643.5</v>
      </c>
    </row>
    <row r="12" spans="2:25" s="3" customFormat="1" ht="22.5" x14ac:dyDescent="0.2">
      <c r="B12" s="4" t="s">
        <v>20</v>
      </c>
      <c r="C12" s="18" t="s">
        <v>275</v>
      </c>
      <c r="D12" s="5">
        <v>40799</v>
      </c>
      <c r="E12" s="5">
        <v>42260</v>
      </c>
      <c r="F12" s="6" t="s">
        <v>169</v>
      </c>
      <c r="G12" s="6" t="s">
        <v>184</v>
      </c>
      <c r="H12" s="7">
        <v>8</v>
      </c>
      <c r="I12" s="21">
        <v>40799</v>
      </c>
      <c r="J12" s="4" t="s">
        <v>174</v>
      </c>
      <c r="K12" s="17" t="s">
        <v>174</v>
      </c>
      <c r="L12" s="4" t="s">
        <v>176</v>
      </c>
      <c r="M12" s="8">
        <v>4539</v>
      </c>
      <c r="N12" s="4" t="s">
        <v>174</v>
      </c>
      <c r="O12" s="4" t="s">
        <v>174</v>
      </c>
      <c r="P12" s="4" t="s">
        <v>4</v>
      </c>
      <c r="Q12" s="4" t="s">
        <v>174</v>
      </c>
      <c r="R12" s="9">
        <v>0</v>
      </c>
      <c r="S12" s="16" t="s">
        <v>174</v>
      </c>
      <c r="T12" s="4" t="s">
        <v>174</v>
      </c>
      <c r="U12" s="19"/>
      <c r="V12" s="17"/>
      <c r="W12" s="20">
        <f t="shared" si="0"/>
        <v>4539</v>
      </c>
    </row>
    <row r="13" spans="2:25" s="3" customFormat="1" ht="14.25" x14ac:dyDescent="0.2">
      <c r="B13" s="4" t="s">
        <v>21</v>
      </c>
      <c r="C13" s="18" t="s">
        <v>174</v>
      </c>
      <c r="D13" s="5">
        <v>40794</v>
      </c>
      <c r="E13" s="5">
        <v>42255</v>
      </c>
      <c r="F13" s="6" t="s">
        <v>101</v>
      </c>
      <c r="G13" s="6" t="s">
        <v>185</v>
      </c>
      <c r="H13" s="7">
        <v>9</v>
      </c>
      <c r="I13" s="21">
        <v>40794</v>
      </c>
      <c r="J13" s="4" t="s">
        <v>174</v>
      </c>
      <c r="K13" s="17" t="s">
        <v>174</v>
      </c>
      <c r="L13" s="4" t="s">
        <v>176</v>
      </c>
      <c r="M13" s="8">
        <v>15942</v>
      </c>
      <c r="N13" s="4" t="s">
        <v>174</v>
      </c>
      <c r="O13" s="4" t="s">
        <v>174</v>
      </c>
      <c r="P13" s="4" t="s">
        <v>4</v>
      </c>
      <c r="Q13" s="4" t="s">
        <v>174</v>
      </c>
      <c r="R13" s="9">
        <v>0</v>
      </c>
      <c r="S13" s="16" t="s">
        <v>174</v>
      </c>
      <c r="T13" s="4" t="s">
        <v>174</v>
      </c>
      <c r="U13" s="19"/>
      <c r="V13" s="17"/>
      <c r="W13" s="20">
        <f t="shared" si="0"/>
        <v>15942</v>
      </c>
    </row>
    <row r="14" spans="2:25" s="3" customFormat="1" ht="22.5" x14ac:dyDescent="0.2">
      <c r="B14" s="4" t="s">
        <v>22</v>
      </c>
      <c r="C14" s="18" t="s">
        <v>276</v>
      </c>
      <c r="D14" s="5">
        <v>40809</v>
      </c>
      <c r="E14" s="5">
        <v>42270</v>
      </c>
      <c r="F14" s="6" t="s">
        <v>102</v>
      </c>
      <c r="G14" s="6" t="s">
        <v>186</v>
      </c>
      <c r="H14" s="7">
        <v>10</v>
      </c>
      <c r="I14" s="21">
        <v>40809</v>
      </c>
      <c r="J14" s="4" t="s">
        <v>174</v>
      </c>
      <c r="K14" s="17" t="s">
        <v>174</v>
      </c>
      <c r="L14" s="4" t="s">
        <v>176</v>
      </c>
      <c r="M14" s="8">
        <v>10342</v>
      </c>
      <c r="N14" s="4" t="s">
        <v>174</v>
      </c>
      <c r="O14" s="4" t="s">
        <v>174</v>
      </c>
      <c r="P14" s="4" t="s">
        <v>4</v>
      </c>
      <c r="Q14" s="4" t="s">
        <v>174</v>
      </c>
      <c r="R14" s="9">
        <v>0</v>
      </c>
      <c r="S14" s="16" t="s">
        <v>174</v>
      </c>
      <c r="T14" s="4" t="s">
        <v>174</v>
      </c>
      <c r="U14" s="19"/>
      <c r="V14" s="17"/>
      <c r="W14" s="20">
        <f t="shared" si="0"/>
        <v>10342</v>
      </c>
    </row>
    <row r="15" spans="2:25" s="3" customFormat="1" ht="14.25" x14ac:dyDescent="0.2">
      <c r="B15" s="4" t="s">
        <v>23</v>
      </c>
      <c r="C15" s="18" t="s">
        <v>277</v>
      </c>
      <c r="D15" s="5">
        <v>40858</v>
      </c>
      <c r="E15" s="5">
        <v>42319</v>
      </c>
      <c r="F15" s="6" t="s">
        <v>103</v>
      </c>
      <c r="G15" s="6" t="s">
        <v>187</v>
      </c>
      <c r="H15" s="7">
        <v>11</v>
      </c>
      <c r="I15" s="21">
        <v>40858</v>
      </c>
      <c r="J15" s="4" t="s">
        <v>174</v>
      </c>
      <c r="K15" s="17" t="s">
        <v>174</v>
      </c>
      <c r="L15" s="4" t="s">
        <v>176</v>
      </c>
      <c r="M15" s="8">
        <v>25942</v>
      </c>
      <c r="N15" s="4" t="s">
        <v>174</v>
      </c>
      <c r="O15" s="4" t="s">
        <v>174</v>
      </c>
      <c r="P15" s="4" t="s">
        <v>4</v>
      </c>
      <c r="Q15" s="4" t="s">
        <v>174</v>
      </c>
      <c r="R15" s="9">
        <v>0</v>
      </c>
      <c r="S15" s="16" t="s">
        <v>174</v>
      </c>
      <c r="T15" s="4" t="s">
        <v>174</v>
      </c>
      <c r="U15" s="19"/>
      <c r="V15" s="17"/>
      <c r="W15" s="20">
        <f t="shared" si="0"/>
        <v>25942</v>
      </c>
    </row>
    <row r="16" spans="2:25" s="3" customFormat="1" ht="22.5" x14ac:dyDescent="0.2">
      <c r="B16" s="4" t="s">
        <v>24</v>
      </c>
      <c r="C16" s="18" t="s">
        <v>278</v>
      </c>
      <c r="D16" s="5">
        <v>40876</v>
      </c>
      <c r="E16" s="5">
        <v>42337</v>
      </c>
      <c r="F16" s="6" t="s">
        <v>104</v>
      </c>
      <c r="G16" s="6" t="s">
        <v>188</v>
      </c>
      <c r="H16" s="7">
        <v>12</v>
      </c>
      <c r="I16" s="21">
        <v>40876</v>
      </c>
      <c r="J16" s="4" t="s">
        <v>174</v>
      </c>
      <c r="K16" s="17" t="s">
        <v>174</v>
      </c>
      <c r="L16" s="4" t="s">
        <v>176</v>
      </c>
      <c r="M16" s="8">
        <v>4742</v>
      </c>
      <c r="N16" s="4" t="s">
        <v>174</v>
      </c>
      <c r="O16" s="4" t="s">
        <v>174</v>
      </c>
      <c r="P16" s="4" t="s">
        <v>4</v>
      </c>
      <c r="Q16" s="4" t="s">
        <v>174</v>
      </c>
      <c r="R16" s="9">
        <v>0</v>
      </c>
      <c r="S16" s="16" t="s">
        <v>174</v>
      </c>
      <c r="T16" s="4" t="s">
        <v>174</v>
      </c>
      <c r="U16" s="19">
        <v>4742</v>
      </c>
      <c r="V16" s="17" t="s">
        <v>347</v>
      </c>
      <c r="W16" s="20">
        <f t="shared" si="0"/>
        <v>0</v>
      </c>
    </row>
    <row r="17" spans="2:23" s="3" customFormat="1" ht="22.5" x14ac:dyDescent="0.2">
      <c r="B17" s="4" t="s">
        <v>25</v>
      </c>
      <c r="C17" s="18" t="s">
        <v>279</v>
      </c>
      <c r="D17" s="5">
        <v>40857</v>
      </c>
      <c r="E17" s="5">
        <v>42318</v>
      </c>
      <c r="F17" s="6" t="s">
        <v>105</v>
      </c>
      <c r="G17" s="6" t="s">
        <v>189</v>
      </c>
      <c r="H17" s="7">
        <v>13</v>
      </c>
      <c r="I17" s="21">
        <v>40857</v>
      </c>
      <c r="J17" s="4" t="s">
        <v>174</v>
      </c>
      <c r="K17" s="17" t="s">
        <v>174</v>
      </c>
      <c r="L17" s="4" t="s">
        <v>176</v>
      </c>
      <c r="M17" s="8">
        <v>20342</v>
      </c>
      <c r="N17" s="4" t="s">
        <v>174</v>
      </c>
      <c r="O17" s="4" t="s">
        <v>174</v>
      </c>
      <c r="P17" s="4" t="s">
        <v>4</v>
      </c>
      <c r="Q17" s="4" t="s">
        <v>174</v>
      </c>
      <c r="R17" s="9">
        <v>0</v>
      </c>
      <c r="S17" s="16" t="s">
        <v>174</v>
      </c>
      <c r="T17" s="4" t="s">
        <v>174</v>
      </c>
      <c r="U17" s="19"/>
      <c r="V17" s="17"/>
      <c r="W17" s="20">
        <f t="shared" si="0"/>
        <v>20342</v>
      </c>
    </row>
    <row r="18" spans="2:23" s="3" customFormat="1" ht="22.5" x14ac:dyDescent="0.2">
      <c r="B18" s="4" t="s">
        <v>26</v>
      </c>
      <c r="C18" s="18" t="s">
        <v>280</v>
      </c>
      <c r="D18" s="5">
        <v>40897</v>
      </c>
      <c r="E18" s="5">
        <v>42358</v>
      </c>
      <c r="F18" s="6" t="s">
        <v>106</v>
      </c>
      <c r="G18" s="6" t="s">
        <v>190</v>
      </c>
      <c r="H18" s="7">
        <v>14</v>
      </c>
      <c r="I18" s="21">
        <v>40897</v>
      </c>
      <c r="J18" s="4" t="s">
        <v>174</v>
      </c>
      <c r="K18" s="17" t="s">
        <v>174</v>
      </c>
      <c r="L18" s="4" t="s">
        <v>176</v>
      </c>
      <c r="M18" s="8">
        <v>25900</v>
      </c>
      <c r="N18" s="4" t="s">
        <v>174</v>
      </c>
      <c r="O18" s="4" t="s">
        <v>174</v>
      </c>
      <c r="P18" s="4" t="s">
        <v>4</v>
      </c>
      <c r="Q18" s="4" t="s">
        <v>174</v>
      </c>
      <c r="R18" s="9">
        <v>0</v>
      </c>
      <c r="S18" s="16" t="s">
        <v>174</v>
      </c>
      <c r="T18" s="4" t="s">
        <v>174</v>
      </c>
      <c r="U18" s="19"/>
      <c r="V18" s="17"/>
      <c r="W18" s="20">
        <f t="shared" si="0"/>
        <v>25900</v>
      </c>
    </row>
    <row r="19" spans="2:23" s="3" customFormat="1" ht="14.25" x14ac:dyDescent="0.2">
      <c r="B19" s="4" t="s">
        <v>27</v>
      </c>
      <c r="C19" s="18" t="s">
        <v>281</v>
      </c>
      <c r="D19" s="5">
        <v>41148</v>
      </c>
      <c r="E19" s="5">
        <v>42609</v>
      </c>
      <c r="F19" s="6" t="s">
        <v>107</v>
      </c>
      <c r="G19" s="6" t="s">
        <v>191</v>
      </c>
      <c r="H19" s="7">
        <v>15</v>
      </c>
      <c r="I19" s="21">
        <v>41148</v>
      </c>
      <c r="J19" s="4" t="s">
        <v>174</v>
      </c>
      <c r="K19" s="17" t="s">
        <v>174</v>
      </c>
      <c r="L19" s="4" t="s">
        <v>176</v>
      </c>
      <c r="M19" s="8">
        <v>7233.8</v>
      </c>
      <c r="N19" s="4" t="s">
        <v>174</v>
      </c>
      <c r="O19" s="4" t="s">
        <v>174</v>
      </c>
      <c r="P19" s="4" t="s">
        <v>4</v>
      </c>
      <c r="Q19" s="4" t="s">
        <v>174</v>
      </c>
      <c r="R19" s="9">
        <v>0</v>
      </c>
      <c r="S19" s="16" t="s">
        <v>174</v>
      </c>
      <c r="T19" s="4" t="s">
        <v>174</v>
      </c>
      <c r="U19" s="19"/>
      <c r="V19" s="17"/>
      <c r="W19" s="20">
        <f t="shared" si="0"/>
        <v>7233.8</v>
      </c>
    </row>
    <row r="20" spans="2:23" s="3" customFormat="1" ht="22.5" x14ac:dyDescent="0.2">
      <c r="B20" s="4" t="s">
        <v>28</v>
      </c>
      <c r="C20" s="18" t="s">
        <v>282</v>
      </c>
      <c r="D20" s="5">
        <v>40945</v>
      </c>
      <c r="E20" s="5">
        <v>42406</v>
      </c>
      <c r="F20" s="6" t="s">
        <v>108</v>
      </c>
      <c r="G20" s="6" t="s">
        <v>192</v>
      </c>
      <c r="H20" s="7">
        <v>16</v>
      </c>
      <c r="I20" s="21">
        <v>40580</v>
      </c>
      <c r="J20" s="4" t="s">
        <v>174</v>
      </c>
      <c r="K20" s="17" t="s">
        <v>174</v>
      </c>
      <c r="L20" s="4" t="s">
        <v>176</v>
      </c>
      <c r="M20" s="8">
        <v>15942</v>
      </c>
      <c r="N20" s="4" t="s">
        <v>174</v>
      </c>
      <c r="O20" s="4" t="s">
        <v>174</v>
      </c>
      <c r="P20" s="4" t="s">
        <v>4</v>
      </c>
      <c r="Q20" s="4" t="s">
        <v>174</v>
      </c>
      <c r="R20" s="9">
        <v>0</v>
      </c>
      <c r="S20" s="16" t="s">
        <v>174</v>
      </c>
      <c r="T20" s="4" t="s">
        <v>174</v>
      </c>
      <c r="U20" s="19">
        <v>15942</v>
      </c>
      <c r="V20" s="17">
        <v>41477</v>
      </c>
      <c r="W20" s="20">
        <f t="shared" si="0"/>
        <v>0</v>
      </c>
    </row>
    <row r="21" spans="2:23" s="3" customFormat="1" ht="22.5" x14ac:dyDescent="0.2">
      <c r="B21" s="4" t="s">
        <v>29</v>
      </c>
      <c r="C21" s="18" t="s">
        <v>283</v>
      </c>
      <c r="D21" s="5">
        <v>40942</v>
      </c>
      <c r="E21" s="5">
        <v>42403</v>
      </c>
      <c r="F21" s="6" t="s">
        <v>109</v>
      </c>
      <c r="G21" s="6" t="s">
        <v>193</v>
      </c>
      <c r="H21" s="7">
        <v>17</v>
      </c>
      <c r="I21" s="21">
        <v>40942</v>
      </c>
      <c r="J21" s="4" t="s">
        <v>174</v>
      </c>
      <c r="K21" s="17" t="s">
        <v>174</v>
      </c>
      <c r="L21" s="4" t="s">
        <v>176</v>
      </c>
      <c r="M21" s="8">
        <v>14742</v>
      </c>
      <c r="N21" s="4" t="s">
        <v>174</v>
      </c>
      <c r="O21" s="4" t="s">
        <v>174</v>
      </c>
      <c r="P21" s="4" t="s">
        <v>4</v>
      </c>
      <c r="Q21" s="4" t="s">
        <v>174</v>
      </c>
      <c r="R21" s="9">
        <v>0</v>
      </c>
      <c r="S21" s="16" t="s">
        <v>174</v>
      </c>
      <c r="T21" s="4" t="s">
        <v>174</v>
      </c>
      <c r="U21" s="19">
        <v>14742</v>
      </c>
      <c r="V21" s="17">
        <v>41288</v>
      </c>
      <c r="W21" s="20">
        <f t="shared" si="0"/>
        <v>0</v>
      </c>
    </row>
    <row r="22" spans="2:23" s="3" customFormat="1" ht="14.25" x14ac:dyDescent="0.2">
      <c r="B22" s="4" t="s">
        <v>30</v>
      </c>
      <c r="C22" s="18" t="s">
        <v>284</v>
      </c>
      <c r="D22" s="5">
        <v>40945</v>
      </c>
      <c r="E22" s="5">
        <v>42406</v>
      </c>
      <c r="F22" s="6" t="s">
        <v>110</v>
      </c>
      <c r="G22" s="6" t="s">
        <v>194</v>
      </c>
      <c r="H22" s="7">
        <v>18</v>
      </c>
      <c r="I22" s="21">
        <v>40945</v>
      </c>
      <c r="J22" s="4" t="s">
        <v>174</v>
      </c>
      <c r="K22" s="17" t="s">
        <v>174</v>
      </c>
      <c r="L22" s="4" t="s">
        <v>176</v>
      </c>
      <c r="M22" s="8">
        <v>10314</v>
      </c>
      <c r="N22" s="4" t="s">
        <v>174</v>
      </c>
      <c r="O22" s="4" t="s">
        <v>174</v>
      </c>
      <c r="P22" s="4" t="s">
        <v>4</v>
      </c>
      <c r="Q22" s="4" t="s">
        <v>174</v>
      </c>
      <c r="R22" s="9">
        <v>0</v>
      </c>
      <c r="S22" s="16" t="s">
        <v>174</v>
      </c>
      <c r="T22" s="4" t="s">
        <v>174</v>
      </c>
      <c r="U22" s="19"/>
      <c r="V22" s="17"/>
      <c r="W22" s="20">
        <f t="shared" si="0"/>
        <v>10314</v>
      </c>
    </row>
    <row r="23" spans="2:23" s="3" customFormat="1" ht="14.25" x14ac:dyDescent="0.2">
      <c r="B23" s="4" t="s">
        <v>31</v>
      </c>
      <c r="C23" s="18" t="s">
        <v>285</v>
      </c>
      <c r="D23" s="5">
        <v>40984</v>
      </c>
      <c r="E23" s="5">
        <v>42445</v>
      </c>
      <c r="F23" s="6" t="s">
        <v>111</v>
      </c>
      <c r="G23" s="6" t="s">
        <v>195</v>
      </c>
      <c r="H23" s="7">
        <v>19</v>
      </c>
      <c r="I23" s="21">
        <v>40984</v>
      </c>
      <c r="J23" s="4" t="s">
        <v>174</v>
      </c>
      <c r="K23" s="17" t="s">
        <v>174</v>
      </c>
      <c r="L23" s="4" t="s">
        <v>176</v>
      </c>
      <c r="M23" s="8">
        <v>14742</v>
      </c>
      <c r="N23" s="4" t="s">
        <v>174</v>
      </c>
      <c r="O23" s="4" t="s">
        <v>174</v>
      </c>
      <c r="P23" s="4" t="s">
        <v>4</v>
      </c>
      <c r="Q23" s="4" t="s">
        <v>174</v>
      </c>
      <c r="R23" s="9">
        <v>0</v>
      </c>
      <c r="S23" s="16" t="s">
        <v>174</v>
      </c>
      <c r="T23" s="4" t="s">
        <v>174</v>
      </c>
      <c r="U23" s="19">
        <v>14742</v>
      </c>
      <c r="V23" s="17">
        <v>41088</v>
      </c>
      <c r="W23" s="20">
        <f t="shared" si="0"/>
        <v>0</v>
      </c>
    </row>
    <row r="24" spans="2:23" s="3" customFormat="1" ht="22.5" x14ac:dyDescent="0.2">
      <c r="B24" s="4" t="s">
        <v>32</v>
      </c>
      <c r="C24" s="18" t="s">
        <v>286</v>
      </c>
      <c r="D24" s="5">
        <v>41074</v>
      </c>
      <c r="E24" s="5">
        <v>42535</v>
      </c>
      <c r="F24" s="6" t="s">
        <v>112</v>
      </c>
      <c r="G24" s="6" t="s">
        <v>196</v>
      </c>
      <c r="H24" s="7">
        <v>20</v>
      </c>
      <c r="I24" s="21">
        <v>41075</v>
      </c>
      <c r="J24" s="4" t="s">
        <v>174</v>
      </c>
      <c r="K24" s="17" t="s">
        <v>174</v>
      </c>
      <c r="L24" s="4" t="s">
        <v>176</v>
      </c>
      <c r="M24" s="8">
        <v>234</v>
      </c>
      <c r="N24" s="4" t="s">
        <v>174</v>
      </c>
      <c r="O24" s="4" t="s">
        <v>174</v>
      </c>
      <c r="P24" s="4" t="s">
        <v>4</v>
      </c>
      <c r="Q24" s="4" t="s">
        <v>174</v>
      </c>
      <c r="R24" s="9">
        <v>0</v>
      </c>
      <c r="S24" s="16" t="s">
        <v>174</v>
      </c>
      <c r="T24" s="4" t="s">
        <v>174</v>
      </c>
      <c r="U24" s="19"/>
      <c r="V24" s="17"/>
      <c r="W24" s="20">
        <f t="shared" si="0"/>
        <v>234</v>
      </c>
    </row>
    <row r="25" spans="2:23" s="3" customFormat="1" ht="14.25" x14ac:dyDescent="0.2">
      <c r="B25" s="4" t="s">
        <v>33</v>
      </c>
      <c r="C25" s="18" t="s">
        <v>287</v>
      </c>
      <c r="D25" s="5">
        <v>41066</v>
      </c>
      <c r="E25" s="5">
        <v>42527</v>
      </c>
      <c r="F25" s="6" t="s">
        <v>113</v>
      </c>
      <c r="G25" s="6" t="s">
        <v>197</v>
      </c>
      <c r="H25" s="7">
        <v>21</v>
      </c>
      <c r="I25" s="21">
        <v>41066</v>
      </c>
      <c r="J25" s="4" t="s">
        <v>174</v>
      </c>
      <c r="K25" s="17" t="s">
        <v>174</v>
      </c>
      <c r="L25" s="4" t="s">
        <v>176</v>
      </c>
      <c r="M25" s="8">
        <v>10342</v>
      </c>
      <c r="N25" s="4" t="s">
        <v>174</v>
      </c>
      <c r="O25" s="4" t="s">
        <v>174</v>
      </c>
      <c r="P25" s="4" t="s">
        <v>4</v>
      </c>
      <c r="Q25" s="4" t="s">
        <v>174</v>
      </c>
      <c r="R25" s="9">
        <v>0</v>
      </c>
      <c r="S25" s="16" t="s">
        <v>174</v>
      </c>
      <c r="T25" s="4" t="s">
        <v>174</v>
      </c>
      <c r="U25" s="19">
        <v>10342</v>
      </c>
      <c r="V25" s="17">
        <v>41360</v>
      </c>
      <c r="W25" s="20">
        <f t="shared" si="0"/>
        <v>0</v>
      </c>
    </row>
    <row r="26" spans="2:23" s="3" customFormat="1" ht="14.25" x14ac:dyDescent="0.2">
      <c r="B26" s="4" t="s">
        <v>34</v>
      </c>
      <c r="C26" s="18" t="s">
        <v>288</v>
      </c>
      <c r="D26" s="5">
        <v>41151</v>
      </c>
      <c r="E26" s="5">
        <v>42612</v>
      </c>
      <c r="F26" s="6" t="s">
        <v>114</v>
      </c>
      <c r="G26" s="6" t="s">
        <v>198</v>
      </c>
      <c r="H26" s="7">
        <v>22</v>
      </c>
      <c r="I26" s="21">
        <v>41151</v>
      </c>
      <c r="J26" s="4" t="s">
        <v>174</v>
      </c>
      <c r="K26" s="17" t="s">
        <v>174</v>
      </c>
      <c r="L26" s="4" t="s">
        <v>176</v>
      </c>
      <c r="M26" s="8">
        <v>15062</v>
      </c>
      <c r="N26" s="4" t="s">
        <v>174</v>
      </c>
      <c r="O26" s="4" t="s">
        <v>174</v>
      </c>
      <c r="P26" s="4" t="s">
        <v>4</v>
      </c>
      <c r="Q26" s="4" t="s">
        <v>174</v>
      </c>
      <c r="R26" s="9">
        <v>0</v>
      </c>
      <c r="S26" s="16" t="s">
        <v>174</v>
      </c>
      <c r="T26" s="4" t="s">
        <v>174</v>
      </c>
      <c r="U26" s="19"/>
      <c r="V26" s="17"/>
      <c r="W26" s="20">
        <f t="shared" si="0"/>
        <v>15062</v>
      </c>
    </row>
    <row r="27" spans="2:23" s="3" customFormat="1" ht="14.25" x14ac:dyDescent="0.2">
      <c r="B27" s="4" t="s">
        <v>35</v>
      </c>
      <c r="C27" s="18" t="s">
        <v>289</v>
      </c>
      <c r="D27" s="5">
        <v>41074</v>
      </c>
      <c r="E27" s="5">
        <v>42535</v>
      </c>
      <c r="F27" s="6" t="s">
        <v>115</v>
      </c>
      <c r="G27" s="6" t="s">
        <v>199</v>
      </c>
      <c r="H27" s="7">
        <v>23</v>
      </c>
      <c r="I27" s="21">
        <v>41074</v>
      </c>
      <c r="J27" s="4" t="s">
        <v>174</v>
      </c>
      <c r="K27" s="17" t="s">
        <v>174</v>
      </c>
      <c r="L27" s="4" t="s">
        <v>176</v>
      </c>
      <c r="M27" s="8">
        <v>1950</v>
      </c>
      <c r="N27" s="4" t="s">
        <v>174</v>
      </c>
      <c r="O27" s="4" t="s">
        <v>174</v>
      </c>
      <c r="P27" s="4" t="s">
        <v>4</v>
      </c>
      <c r="Q27" s="4" t="s">
        <v>174</v>
      </c>
      <c r="R27" s="9">
        <v>0</v>
      </c>
      <c r="S27" s="16" t="s">
        <v>174</v>
      </c>
      <c r="T27" s="4" t="s">
        <v>174</v>
      </c>
      <c r="U27" s="19"/>
      <c r="V27" s="17"/>
      <c r="W27" s="20">
        <f t="shared" si="0"/>
        <v>1950</v>
      </c>
    </row>
    <row r="28" spans="2:23" s="3" customFormat="1" ht="14.25" x14ac:dyDescent="0.2">
      <c r="B28" s="4" t="s">
        <v>36</v>
      </c>
      <c r="C28" s="18" t="s">
        <v>290</v>
      </c>
      <c r="D28" s="5">
        <v>41219</v>
      </c>
      <c r="E28" s="5">
        <v>42680</v>
      </c>
      <c r="F28" s="6" t="s">
        <v>116</v>
      </c>
      <c r="G28" s="6" t="s">
        <v>200</v>
      </c>
      <c r="H28" s="7">
        <v>24</v>
      </c>
      <c r="I28" s="21">
        <v>41219</v>
      </c>
      <c r="J28" s="4" t="s">
        <v>174</v>
      </c>
      <c r="K28" s="17" t="s">
        <v>174</v>
      </c>
      <c r="L28" s="4" t="s">
        <v>176</v>
      </c>
      <c r="M28" s="8">
        <v>14742</v>
      </c>
      <c r="N28" s="4" t="s">
        <v>174</v>
      </c>
      <c r="O28" s="4" t="s">
        <v>174</v>
      </c>
      <c r="P28" s="4" t="s">
        <v>4</v>
      </c>
      <c r="Q28" s="4" t="s">
        <v>174</v>
      </c>
      <c r="R28" s="9">
        <v>0</v>
      </c>
      <c r="S28" s="16" t="s">
        <v>174</v>
      </c>
      <c r="T28" s="4" t="s">
        <v>174</v>
      </c>
      <c r="U28" s="19">
        <v>14742</v>
      </c>
      <c r="V28" s="17">
        <v>41591</v>
      </c>
      <c r="W28" s="20">
        <f t="shared" si="0"/>
        <v>0</v>
      </c>
    </row>
    <row r="29" spans="2:23" s="3" customFormat="1" ht="14.25" x14ac:dyDescent="0.2">
      <c r="B29" s="4" t="s">
        <v>37</v>
      </c>
      <c r="C29" s="18" t="s">
        <v>291</v>
      </c>
      <c r="D29" s="5">
        <v>41142</v>
      </c>
      <c r="E29" s="5">
        <v>42603</v>
      </c>
      <c r="F29" s="6" t="s">
        <v>117</v>
      </c>
      <c r="G29" s="6" t="s">
        <v>201</v>
      </c>
      <c r="H29" s="7">
        <v>25</v>
      </c>
      <c r="I29" s="21">
        <v>41142</v>
      </c>
      <c r="J29" s="4" t="s">
        <v>174</v>
      </c>
      <c r="K29" s="17" t="s">
        <v>174</v>
      </c>
      <c r="L29" s="4" t="s">
        <v>176</v>
      </c>
      <c r="M29" s="8">
        <v>38342</v>
      </c>
      <c r="N29" s="4" t="s">
        <v>174</v>
      </c>
      <c r="O29" s="4" t="s">
        <v>174</v>
      </c>
      <c r="P29" s="4" t="s">
        <v>4</v>
      </c>
      <c r="Q29" s="4" t="s">
        <v>174</v>
      </c>
      <c r="R29" s="9">
        <v>0</v>
      </c>
      <c r="S29" s="16" t="s">
        <v>174</v>
      </c>
      <c r="T29" s="4" t="s">
        <v>174</v>
      </c>
      <c r="U29" s="19">
        <v>38342</v>
      </c>
      <c r="V29" s="17">
        <v>41395</v>
      </c>
      <c r="W29" s="20">
        <f t="shared" si="0"/>
        <v>0</v>
      </c>
    </row>
    <row r="30" spans="2:23" s="3" customFormat="1" ht="45" x14ac:dyDescent="0.2">
      <c r="B30" s="4" t="s">
        <v>38</v>
      </c>
      <c r="C30" s="18" t="s">
        <v>292</v>
      </c>
      <c r="D30" s="5">
        <v>41149</v>
      </c>
      <c r="E30" s="5">
        <v>42610</v>
      </c>
      <c r="F30" s="6" t="s">
        <v>118</v>
      </c>
      <c r="G30" s="6" t="s">
        <v>202</v>
      </c>
      <c r="H30" s="7">
        <v>26</v>
      </c>
      <c r="I30" s="21" t="s">
        <v>262</v>
      </c>
      <c r="J30" s="4" t="s">
        <v>174</v>
      </c>
      <c r="K30" s="17" t="s">
        <v>174</v>
      </c>
      <c r="L30" s="4" t="s">
        <v>176</v>
      </c>
      <c r="M30" s="8">
        <v>17566.5</v>
      </c>
      <c r="N30" s="4" t="s">
        <v>174</v>
      </c>
      <c r="O30" s="4" t="s">
        <v>174</v>
      </c>
      <c r="P30" s="4" t="s">
        <v>4</v>
      </c>
      <c r="Q30" s="4" t="s">
        <v>174</v>
      </c>
      <c r="R30" s="9">
        <v>0</v>
      </c>
      <c r="S30" s="16" t="s">
        <v>174</v>
      </c>
      <c r="T30" s="4" t="s">
        <v>174</v>
      </c>
      <c r="U30" s="19"/>
      <c r="V30" s="17"/>
      <c r="W30" s="20">
        <f t="shared" si="0"/>
        <v>17566.5</v>
      </c>
    </row>
    <row r="31" spans="2:23" s="3" customFormat="1" ht="22.5" x14ac:dyDescent="0.2">
      <c r="B31" s="4" t="s">
        <v>39</v>
      </c>
      <c r="C31" s="18" t="s">
        <v>343</v>
      </c>
      <c r="D31" s="5">
        <v>41199</v>
      </c>
      <c r="E31" s="5">
        <v>42660</v>
      </c>
      <c r="F31" s="6" t="s">
        <v>170</v>
      </c>
      <c r="G31" s="6" t="s">
        <v>256</v>
      </c>
      <c r="H31" s="7">
        <v>27</v>
      </c>
      <c r="I31" s="21">
        <v>41199</v>
      </c>
      <c r="J31" s="4" t="s">
        <v>174</v>
      </c>
      <c r="K31" s="17" t="s">
        <v>174</v>
      </c>
      <c r="L31" s="4" t="s">
        <v>176</v>
      </c>
      <c r="M31" s="8">
        <v>29338</v>
      </c>
      <c r="N31" s="4" t="s">
        <v>174</v>
      </c>
      <c r="O31" s="4" t="s">
        <v>174</v>
      </c>
      <c r="P31" s="4" t="s">
        <v>4</v>
      </c>
      <c r="Q31" s="4" t="s">
        <v>174</v>
      </c>
      <c r="R31" s="9">
        <v>0</v>
      </c>
      <c r="S31" s="16" t="s">
        <v>174</v>
      </c>
      <c r="T31" s="4" t="s">
        <v>174</v>
      </c>
      <c r="U31" s="19">
        <v>29338</v>
      </c>
      <c r="V31" s="17">
        <v>43059</v>
      </c>
      <c r="W31" s="20">
        <f t="shared" si="0"/>
        <v>0</v>
      </c>
    </row>
    <row r="32" spans="2:23" s="3" customFormat="1" ht="45" x14ac:dyDescent="0.2">
      <c r="B32" s="4" t="s">
        <v>40</v>
      </c>
      <c r="C32" s="18" t="s">
        <v>293</v>
      </c>
      <c r="D32" s="5">
        <v>41220</v>
      </c>
      <c r="E32" s="5">
        <v>42681</v>
      </c>
      <c r="F32" s="6" t="s">
        <v>119</v>
      </c>
      <c r="G32" s="6" t="s">
        <v>203</v>
      </c>
      <c r="H32" s="7">
        <v>28</v>
      </c>
      <c r="I32" s="21" t="s">
        <v>263</v>
      </c>
      <c r="J32" s="4" t="s">
        <v>174</v>
      </c>
      <c r="K32" s="17" t="s">
        <v>174</v>
      </c>
      <c r="L32" s="4" t="s">
        <v>176</v>
      </c>
      <c r="M32" s="8">
        <v>3937</v>
      </c>
      <c r="N32" s="4" t="s">
        <v>174</v>
      </c>
      <c r="O32" s="4" t="s">
        <v>174</v>
      </c>
      <c r="P32" s="4" t="s">
        <v>4</v>
      </c>
      <c r="Q32" s="4" t="s">
        <v>174</v>
      </c>
      <c r="R32" s="9">
        <v>0</v>
      </c>
      <c r="S32" s="16" t="s">
        <v>174</v>
      </c>
      <c r="T32" s="4" t="s">
        <v>174</v>
      </c>
      <c r="U32" s="19"/>
      <c r="V32" s="17"/>
      <c r="W32" s="20">
        <f t="shared" si="0"/>
        <v>3937</v>
      </c>
    </row>
    <row r="33" spans="2:23" s="3" customFormat="1" ht="14.25" x14ac:dyDescent="0.2">
      <c r="B33" s="4" t="s">
        <v>41</v>
      </c>
      <c r="C33" s="18" t="s">
        <v>294</v>
      </c>
      <c r="D33" s="5">
        <v>41568</v>
      </c>
      <c r="E33" s="5">
        <v>43029</v>
      </c>
      <c r="F33" s="6" t="s">
        <v>120</v>
      </c>
      <c r="G33" s="6" t="s">
        <v>204</v>
      </c>
      <c r="H33" s="7">
        <v>29</v>
      </c>
      <c r="I33" s="21">
        <v>41568</v>
      </c>
      <c r="J33" s="4" t="s">
        <v>174</v>
      </c>
      <c r="K33" s="17" t="s">
        <v>174</v>
      </c>
      <c r="L33" s="4" t="s">
        <v>176</v>
      </c>
      <c r="M33" s="8">
        <v>36000</v>
      </c>
      <c r="N33" s="4" t="s">
        <v>174</v>
      </c>
      <c r="O33" s="4" t="s">
        <v>174</v>
      </c>
      <c r="P33" s="4" t="s">
        <v>4</v>
      </c>
      <c r="Q33" s="4" t="s">
        <v>174</v>
      </c>
      <c r="R33" s="9">
        <v>0</v>
      </c>
      <c r="S33" s="16" t="s">
        <v>174</v>
      </c>
      <c r="T33" s="4" t="s">
        <v>174</v>
      </c>
      <c r="U33" s="19"/>
      <c r="V33" s="17"/>
      <c r="W33" s="20">
        <f t="shared" si="0"/>
        <v>36000</v>
      </c>
    </row>
    <row r="34" spans="2:23" s="3" customFormat="1" ht="14.25" x14ac:dyDescent="0.2">
      <c r="B34" s="4" t="s">
        <v>42</v>
      </c>
      <c r="C34" s="18" t="s">
        <v>295</v>
      </c>
      <c r="D34" s="5">
        <v>41219</v>
      </c>
      <c r="E34" s="5">
        <v>42680</v>
      </c>
      <c r="F34" s="6" t="s">
        <v>121</v>
      </c>
      <c r="G34" s="6" t="s">
        <v>205</v>
      </c>
      <c r="H34" s="7">
        <v>30</v>
      </c>
      <c r="I34" s="21">
        <v>41219</v>
      </c>
      <c r="J34" s="4" t="s">
        <v>174</v>
      </c>
      <c r="K34" s="17" t="s">
        <v>174</v>
      </c>
      <c r="L34" s="4" t="s">
        <v>176</v>
      </c>
      <c r="M34" s="8">
        <v>25952</v>
      </c>
      <c r="N34" s="4" t="s">
        <v>174</v>
      </c>
      <c r="O34" s="4" t="s">
        <v>174</v>
      </c>
      <c r="P34" s="4" t="s">
        <v>4</v>
      </c>
      <c r="Q34" s="4" t="s">
        <v>174</v>
      </c>
      <c r="R34" s="9">
        <v>0</v>
      </c>
      <c r="S34" s="16" t="s">
        <v>174</v>
      </c>
      <c r="T34" s="4" t="s">
        <v>174</v>
      </c>
      <c r="U34" s="19"/>
      <c r="V34" s="17"/>
      <c r="W34" s="20">
        <f t="shared" si="0"/>
        <v>25952</v>
      </c>
    </row>
    <row r="35" spans="2:23" s="3" customFormat="1" ht="14.25" x14ac:dyDescent="0.2">
      <c r="B35" s="4" t="s">
        <v>43</v>
      </c>
      <c r="C35" s="18" t="s">
        <v>294</v>
      </c>
      <c r="D35" s="5">
        <v>41337</v>
      </c>
      <c r="E35" s="5">
        <v>42798</v>
      </c>
      <c r="F35" s="6" t="s">
        <v>120</v>
      </c>
      <c r="G35" s="6" t="s">
        <v>204</v>
      </c>
      <c r="H35" s="7">
        <v>31</v>
      </c>
      <c r="I35" s="21">
        <v>41337</v>
      </c>
      <c r="J35" s="4" t="s">
        <v>174</v>
      </c>
      <c r="K35" s="17" t="s">
        <v>174</v>
      </c>
      <c r="L35" s="4" t="s">
        <v>176</v>
      </c>
      <c r="M35" s="8">
        <v>24050</v>
      </c>
      <c r="N35" s="4" t="s">
        <v>174</v>
      </c>
      <c r="O35" s="4" t="s">
        <v>174</v>
      </c>
      <c r="P35" s="4" t="s">
        <v>4</v>
      </c>
      <c r="Q35" s="4" t="s">
        <v>174</v>
      </c>
      <c r="R35" s="9">
        <v>0</v>
      </c>
      <c r="S35" s="16" t="s">
        <v>174</v>
      </c>
      <c r="T35" s="4" t="s">
        <v>174</v>
      </c>
      <c r="U35" s="19"/>
      <c r="V35" s="17"/>
      <c r="W35" s="20">
        <f t="shared" si="0"/>
        <v>24050</v>
      </c>
    </row>
    <row r="36" spans="2:23" s="3" customFormat="1" ht="14.25" x14ac:dyDescent="0.2">
      <c r="B36" s="4" t="s">
        <v>44</v>
      </c>
      <c r="C36" s="18" t="s">
        <v>296</v>
      </c>
      <c r="D36" s="5">
        <v>41318</v>
      </c>
      <c r="E36" s="5">
        <v>42779</v>
      </c>
      <c r="F36" s="6" t="s">
        <v>122</v>
      </c>
      <c r="G36" s="6" t="s">
        <v>206</v>
      </c>
      <c r="H36" s="7">
        <v>32</v>
      </c>
      <c r="I36" s="21">
        <v>41318</v>
      </c>
      <c r="J36" s="4" t="s">
        <v>174</v>
      </c>
      <c r="K36" s="17" t="s">
        <v>174</v>
      </c>
      <c r="L36" s="4" t="s">
        <v>176</v>
      </c>
      <c r="M36" s="8">
        <v>13863.5</v>
      </c>
      <c r="N36" s="4" t="s">
        <v>174</v>
      </c>
      <c r="O36" s="4" t="s">
        <v>174</v>
      </c>
      <c r="P36" s="4" t="s">
        <v>4</v>
      </c>
      <c r="Q36" s="4" t="s">
        <v>174</v>
      </c>
      <c r="R36" s="9">
        <v>0</v>
      </c>
      <c r="S36" s="16" t="s">
        <v>174</v>
      </c>
      <c r="T36" s="4" t="s">
        <v>174</v>
      </c>
      <c r="U36" s="19"/>
      <c r="V36" s="17"/>
      <c r="W36" s="20">
        <f t="shared" si="0"/>
        <v>13863.5</v>
      </c>
    </row>
    <row r="37" spans="2:23" s="3" customFormat="1" ht="14.25" x14ac:dyDescent="0.2">
      <c r="B37" s="4" t="s">
        <v>45</v>
      </c>
      <c r="C37" s="18" t="s">
        <v>297</v>
      </c>
      <c r="D37" s="5">
        <v>41366</v>
      </c>
      <c r="E37" s="5">
        <v>42827</v>
      </c>
      <c r="F37" s="6" t="s">
        <v>123</v>
      </c>
      <c r="G37" s="6" t="s">
        <v>207</v>
      </c>
      <c r="H37" s="7">
        <v>33</v>
      </c>
      <c r="I37" s="21">
        <v>41366</v>
      </c>
      <c r="J37" s="4" t="s">
        <v>174</v>
      </c>
      <c r="K37" s="17" t="s">
        <v>174</v>
      </c>
      <c r="L37" s="4" t="s">
        <v>176</v>
      </c>
      <c r="M37" s="8">
        <v>22994.5</v>
      </c>
      <c r="N37" s="4" t="s">
        <v>174</v>
      </c>
      <c r="O37" s="4" t="s">
        <v>174</v>
      </c>
      <c r="P37" s="4" t="s">
        <v>4</v>
      </c>
      <c r="Q37" s="4" t="s">
        <v>174</v>
      </c>
      <c r="R37" s="9">
        <v>0</v>
      </c>
      <c r="S37" s="16" t="s">
        <v>174</v>
      </c>
      <c r="T37" s="4" t="s">
        <v>174</v>
      </c>
      <c r="U37" s="19"/>
      <c r="V37" s="17"/>
      <c r="W37" s="20">
        <f t="shared" ref="W37:W68" si="1">M37-U37</f>
        <v>22994.5</v>
      </c>
    </row>
    <row r="38" spans="2:23" s="3" customFormat="1" ht="14.25" x14ac:dyDescent="0.2">
      <c r="B38" s="4" t="s">
        <v>46</v>
      </c>
      <c r="C38" s="18" t="s">
        <v>298</v>
      </c>
      <c r="D38" s="5">
        <v>41410</v>
      </c>
      <c r="E38" s="5">
        <v>42871</v>
      </c>
      <c r="F38" s="6" t="s">
        <v>124</v>
      </c>
      <c r="G38" s="6" t="s">
        <v>208</v>
      </c>
      <c r="H38" s="7">
        <v>34</v>
      </c>
      <c r="I38" s="21">
        <v>41410</v>
      </c>
      <c r="J38" s="4" t="s">
        <v>174</v>
      </c>
      <c r="K38" s="17" t="s">
        <v>174</v>
      </c>
      <c r="L38" s="4" t="s">
        <v>176</v>
      </c>
      <c r="M38" s="8">
        <v>26249.5</v>
      </c>
      <c r="N38" s="4" t="s">
        <v>174</v>
      </c>
      <c r="O38" s="4" t="s">
        <v>174</v>
      </c>
      <c r="P38" s="4" t="s">
        <v>4</v>
      </c>
      <c r="Q38" s="4" t="s">
        <v>174</v>
      </c>
      <c r="R38" s="9">
        <v>0</v>
      </c>
      <c r="S38" s="16" t="s">
        <v>174</v>
      </c>
      <c r="T38" s="4" t="s">
        <v>174</v>
      </c>
      <c r="U38" s="19"/>
      <c r="V38" s="17"/>
      <c r="W38" s="20">
        <f t="shared" si="1"/>
        <v>26249.5</v>
      </c>
    </row>
    <row r="39" spans="2:23" s="3" customFormat="1" ht="45" x14ac:dyDescent="0.2">
      <c r="B39" s="4" t="s">
        <v>47</v>
      </c>
      <c r="C39" s="18" t="s">
        <v>299</v>
      </c>
      <c r="D39" s="5">
        <v>41501</v>
      </c>
      <c r="E39" s="5">
        <v>42962</v>
      </c>
      <c r="F39" s="6" t="s">
        <v>125</v>
      </c>
      <c r="G39" s="6" t="s">
        <v>209</v>
      </c>
      <c r="H39" s="7">
        <v>35</v>
      </c>
      <c r="I39" s="21" t="s">
        <v>264</v>
      </c>
      <c r="J39" s="4" t="s">
        <v>174</v>
      </c>
      <c r="K39" s="17" t="s">
        <v>174</v>
      </c>
      <c r="L39" s="4" t="s">
        <v>176</v>
      </c>
      <c r="M39" s="8">
        <v>27142</v>
      </c>
      <c r="N39" s="4" t="s">
        <v>174</v>
      </c>
      <c r="O39" s="4" t="s">
        <v>174</v>
      </c>
      <c r="P39" s="4" t="s">
        <v>4</v>
      </c>
      <c r="Q39" s="4" t="s">
        <v>174</v>
      </c>
      <c r="R39" s="9">
        <v>0</v>
      </c>
      <c r="S39" s="16" t="s">
        <v>174</v>
      </c>
      <c r="T39" s="4" t="s">
        <v>174</v>
      </c>
      <c r="U39" s="19"/>
      <c r="V39" s="17"/>
      <c r="W39" s="20">
        <f t="shared" si="1"/>
        <v>27142</v>
      </c>
    </row>
    <row r="40" spans="2:23" s="3" customFormat="1" ht="14.25" x14ac:dyDescent="0.2">
      <c r="B40" s="4" t="s">
        <v>48</v>
      </c>
      <c r="C40" s="18" t="s">
        <v>300</v>
      </c>
      <c r="D40" s="5">
        <v>41366</v>
      </c>
      <c r="E40" s="5">
        <v>42827</v>
      </c>
      <c r="F40" s="6" t="s">
        <v>126</v>
      </c>
      <c r="G40" s="6" t="s">
        <v>210</v>
      </c>
      <c r="H40" s="7">
        <v>36</v>
      </c>
      <c r="I40" s="21">
        <v>41366</v>
      </c>
      <c r="J40" s="4" t="s">
        <v>174</v>
      </c>
      <c r="K40" s="17" t="s">
        <v>174</v>
      </c>
      <c r="L40" s="4" t="s">
        <v>176</v>
      </c>
      <c r="M40" s="8">
        <v>9835.1</v>
      </c>
      <c r="N40" s="4" t="s">
        <v>174</v>
      </c>
      <c r="O40" s="4" t="s">
        <v>174</v>
      </c>
      <c r="P40" s="4" t="s">
        <v>4</v>
      </c>
      <c r="Q40" s="4" t="s">
        <v>174</v>
      </c>
      <c r="R40" s="9">
        <v>0</v>
      </c>
      <c r="S40" s="16" t="s">
        <v>174</v>
      </c>
      <c r="T40" s="4" t="s">
        <v>174</v>
      </c>
      <c r="U40" s="19"/>
      <c r="V40" s="17"/>
      <c r="W40" s="20">
        <f t="shared" si="1"/>
        <v>9835.1</v>
      </c>
    </row>
    <row r="41" spans="2:23" s="3" customFormat="1" ht="14.25" x14ac:dyDescent="0.2">
      <c r="B41" s="4" t="s">
        <v>49</v>
      </c>
      <c r="C41" s="18" t="s">
        <v>301</v>
      </c>
      <c r="D41" s="5">
        <v>41351</v>
      </c>
      <c r="E41" s="5">
        <v>42812</v>
      </c>
      <c r="F41" s="6" t="s">
        <v>127</v>
      </c>
      <c r="G41" s="6" t="s">
        <v>211</v>
      </c>
      <c r="H41" s="7">
        <v>37</v>
      </c>
      <c r="I41" s="21">
        <v>41719</v>
      </c>
      <c r="J41" s="4" t="s">
        <v>174</v>
      </c>
      <c r="K41" s="17" t="s">
        <v>174</v>
      </c>
      <c r="L41" s="4" t="s">
        <v>176</v>
      </c>
      <c r="M41" s="8">
        <v>8048</v>
      </c>
      <c r="N41" s="4" t="s">
        <v>174</v>
      </c>
      <c r="O41" s="4" t="s">
        <v>174</v>
      </c>
      <c r="P41" s="4" t="s">
        <v>4</v>
      </c>
      <c r="Q41" s="4" t="s">
        <v>174</v>
      </c>
      <c r="R41" s="9">
        <v>0</v>
      </c>
      <c r="S41" s="16" t="s">
        <v>174</v>
      </c>
      <c r="T41" s="4" t="s">
        <v>174</v>
      </c>
      <c r="U41" s="19">
        <v>8048</v>
      </c>
      <c r="V41" s="17">
        <v>41730</v>
      </c>
      <c r="W41" s="20">
        <f t="shared" si="1"/>
        <v>0</v>
      </c>
    </row>
    <row r="42" spans="2:23" s="3" customFormat="1" ht="14.25" x14ac:dyDescent="0.2">
      <c r="B42" s="4" t="s">
        <v>50</v>
      </c>
      <c r="C42" s="18" t="s">
        <v>302</v>
      </c>
      <c r="D42" s="5">
        <v>41351</v>
      </c>
      <c r="E42" s="5">
        <v>42812</v>
      </c>
      <c r="F42" s="6" t="s">
        <v>128</v>
      </c>
      <c r="G42" s="6" t="s">
        <v>212</v>
      </c>
      <c r="H42" s="7">
        <v>38</v>
      </c>
      <c r="I42" s="21">
        <v>41351</v>
      </c>
      <c r="J42" s="4" t="s">
        <v>174</v>
      </c>
      <c r="K42" s="17" t="s">
        <v>174</v>
      </c>
      <c r="L42" s="4" t="s">
        <v>176</v>
      </c>
      <c r="M42" s="8">
        <v>8996</v>
      </c>
      <c r="N42" s="4" t="s">
        <v>174</v>
      </c>
      <c r="O42" s="4" t="s">
        <v>174</v>
      </c>
      <c r="P42" s="4" t="s">
        <v>4</v>
      </c>
      <c r="Q42" s="4" t="s">
        <v>174</v>
      </c>
      <c r="R42" s="9">
        <v>0</v>
      </c>
      <c r="S42" s="16" t="s">
        <v>174</v>
      </c>
      <c r="T42" s="4" t="s">
        <v>174</v>
      </c>
      <c r="U42" s="19"/>
      <c r="V42" s="17"/>
      <c r="W42" s="20">
        <f t="shared" si="1"/>
        <v>8996</v>
      </c>
    </row>
    <row r="43" spans="2:23" s="3" customFormat="1" ht="14.25" x14ac:dyDescent="0.2">
      <c r="B43" s="4" t="s">
        <v>51</v>
      </c>
      <c r="C43" s="18" t="s">
        <v>303</v>
      </c>
      <c r="D43" s="5">
        <v>41499</v>
      </c>
      <c r="E43" s="5">
        <v>42960</v>
      </c>
      <c r="F43" s="6" t="s">
        <v>129</v>
      </c>
      <c r="G43" s="6" t="s">
        <v>213</v>
      </c>
      <c r="H43" s="7">
        <v>39</v>
      </c>
      <c r="I43" s="21">
        <v>41499</v>
      </c>
      <c r="J43" s="4" t="s">
        <v>174</v>
      </c>
      <c r="K43" s="17" t="s">
        <v>174</v>
      </c>
      <c r="L43" s="4" t="s">
        <v>176</v>
      </c>
      <c r="M43" s="8">
        <v>10000</v>
      </c>
      <c r="N43" s="4" t="s">
        <v>174</v>
      </c>
      <c r="O43" s="4" t="s">
        <v>174</v>
      </c>
      <c r="P43" s="4" t="s">
        <v>4</v>
      </c>
      <c r="Q43" s="4" t="s">
        <v>174</v>
      </c>
      <c r="R43" s="9">
        <v>0</v>
      </c>
      <c r="S43" s="16" t="s">
        <v>174</v>
      </c>
      <c r="T43" s="4" t="s">
        <v>174</v>
      </c>
      <c r="U43" s="19">
        <v>10000</v>
      </c>
      <c r="V43" s="17">
        <v>42170</v>
      </c>
      <c r="W43" s="20">
        <f t="shared" si="1"/>
        <v>0</v>
      </c>
    </row>
    <row r="44" spans="2:23" s="3" customFormat="1" ht="22.5" x14ac:dyDescent="0.2">
      <c r="B44" s="4" t="s">
        <v>52</v>
      </c>
      <c r="C44" s="18" t="s">
        <v>361</v>
      </c>
      <c r="D44" s="5">
        <v>41409</v>
      </c>
      <c r="E44" s="5">
        <v>42870</v>
      </c>
      <c r="F44" s="6" t="s">
        <v>360</v>
      </c>
      <c r="G44" s="6" t="s">
        <v>214</v>
      </c>
      <c r="H44" s="7">
        <v>40</v>
      </c>
      <c r="I44" s="21">
        <v>41409</v>
      </c>
      <c r="J44" s="4" t="s">
        <v>174</v>
      </c>
      <c r="K44" s="17" t="s">
        <v>174</v>
      </c>
      <c r="L44" s="4" t="s">
        <v>176</v>
      </c>
      <c r="M44" s="8">
        <v>202630.04</v>
      </c>
      <c r="N44" s="4" t="s">
        <v>174</v>
      </c>
      <c r="O44" s="4" t="s">
        <v>174</v>
      </c>
      <c r="P44" s="4" t="s">
        <v>4</v>
      </c>
      <c r="Q44" s="4" t="s">
        <v>174</v>
      </c>
      <c r="R44" s="9">
        <v>0</v>
      </c>
      <c r="S44" s="16" t="s">
        <v>174</v>
      </c>
      <c r="T44" s="4" t="s">
        <v>174</v>
      </c>
      <c r="U44" s="19"/>
      <c r="V44" s="17"/>
      <c r="W44" s="20">
        <f t="shared" si="1"/>
        <v>202630.04</v>
      </c>
    </row>
    <row r="45" spans="2:23" s="3" customFormat="1" ht="14.25" x14ac:dyDescent="0.2">
      <c r="B45" s="4" t="s">
        <v>53</v>
      </c>
      <c r="C45" s="18" t="s">
        <v>304</v>
      </c>
      <c r="D45" s="5">
        <v>42488</v>
      </c>
      <c r="E45" s="5">
        <v>43949</v>
      </c>
      <c r="F45" s="6" t="s">
        <v>130</v>
      </c>
      <c r="G45" s="6" t="s">
        <v>215</v>
      </c>
      <c r="H45" s="7">
        <v>41</v>
      </c>
      <c r="I45" s="21">
        <v>42488</v>
      </c>
      <c r="J45" s="4" t="s">
        <v>174</v>
      </c>
      <c r="K45" s="17" t="s">
        <v>174</v>
      </c>
      <c r="L45" s="4" t="s">
        <v>177</v>
      </c>
      <c r="M45" s="8">
        <v>11136.5</v>
      </c>
      <c r="N45" s="4" t="s">
        <v>174</v>
      </c>
      <c r="O45" s="4" t="s">
        <v>174</v>
      </c>
      <c r="P45" s="4" t="s">
        <v>4</v>
      </c>
      <c r="Q45" s="4" t="s">
        <v>174</v>
      </c>
      <c r="R45" s="9">
        <v>0</v>
      </c>
      <c r="S45" s="16" t="s">
        <v>174</v>
      </c>
      <c r="T45" s="4" t="s">
        <v>174</v>
      </c>
      <c r="U45" s="19"/>
      <c r="V45" s="17"/>
      <c r="W45" s="20">
        <f t="shared" si="1"/>
        <v>11136.5</v>
      </c>
    </row>
    <row r="46" spans="2:23" s="3" customFormat="1" ht="14.25" x14ac:dyDescent="0.2">
      <c r="B46" s="4" t="s">
        <v>54</v>
      </c>
      <c r="C46" s="18" t="s">
        <v>305</v>
      </c>
      <c r="D46" s="5">
        <v>41472</v>
      </c>
      <c r="E46" s="5">
        <v>42933</v>
      </c>
      <c r="F46" s="6" t="s">
        <v>131</v>
      </c>
      <c r="G46" s="6" t="s">
        <v>216</v>
      </c>
      <c r="H46" s="7">
        <v>42</v>
      </c>
      <c r="I46" s="21">
        <v>41472</v>
      </c>
      <c r="J46" s="4" t="s">
        <v>174</v>
      </c>
      <c r="K46" s="17" t="s">
        <v>174</v>
      </c>
      <c r="L46" s="4" t="s">
        <v>176</v>
      </c>
      <c r="M46" s="8">
        <v>10000</v>
      </c>
      <c r="N46" s="4" t="s">
        <v>174</v>
      </c>
      <c r="O46" s="4" t="s">
        <v>174</v>
      </c>
      <c r="P46" s="4" t="s">
        <v>4</v>
      </c>
      <c r="Q46" s="4" t="s">
        <v>174</v>
      </c>
      <c r="R46" s="9">
        <v>0</v>
      </c>
      <c r="S46" s="16" t="s">
        <v>174</v>
      </c>
      <c r="T46" s="4" t="s">
        <v>174</v>
      </c>
      <c r="U46" s="19"/>
      <c r="V46" s="17"/>
      <c r="W46" s="20">
        <f t="shared" si="1"/>
        <v>10000</v>
      </c>
    </row>
    <row r="47" spans="2:23" s="3" customFormat="1" ht="14.25" x14ac:dyDescent="0.2">
      <c r="B47" s="4" t="s">
        <v>55</v>
      </c>
      <c r="C47" s="18" t="s">
        <v>306</v>
      </c>
      <c r="D47" s="5">
        <v>41379</v>
      </c>
      <c r="E47" s="5">
        <v>42840</v>
      </c>
      <c r="F47" s="6" t="s">
        <v>132</v>
      </c>
      <c r="G47" s="6" t="s">
        <v>217</v>
      </c>
      <c r="H47" s="7">
        <v>43</v>
      </c>
      <c r="I47" s="21">
        <v>41379</v>
      </c>
      <c r="J47" s="4" t="s">
        <v>174</v>
      </c>
      <c r="K47" s="17" t="s">
        <v>174</v>
      </c>
      <c r="L47" s="4" t="s">
        <v>176</v>
      </c>
      <c r="M47" s="8">
        <v>15914</v>
      </c>
      <c r="N47" s="4" t="s">
        <v>174</v>
      </c>
      <c r="O47" s="4" t="s">
        <v>174</v>
      </c>
      <c r="P47" s="4" t="s">
        <v>4</v>
      </c>
      <c r="Q47" s="4" t="s">
        <v>174</v>
      </c>
      <c r="R47" s="9">
        <v>0</v>
      </c>
      <c r="S47" s="16" t="s">
        <v>174</v>
      </c>
      <c r="T47" s="4" t="s">
        <v>174</v>
      </c>
      <c r="U47" s="19"/>
      <c r="V47" s="17"/>
      <c r="W47" s="20">
        <f t="shared" si="1"/>
        <v>15914</v>
      </c>
    </row>
    <row r="48" spans="2:23" s="3" customFormat="1" ht="14.25" x14ac:dyDescent="0.2">
      <c r="B48" s="4" t="s">
        <v>56</v>
      </c>
      <c r="C48" s="18" t="s">
        <v>307</v>
      </c>
      <c r="D48" s="4">
        <v>41409</v>
      </c>
      <c r="E48" s="4">
        <v>42870</v>
      </c>
      <c r="F48" s="6" t="s">
        <v>133</v>
      </c>
      <c r="G48" s="6" t="s">
        <v>218</v>
      </c>
      <c r="H48" s="7">
        <v>44</v>
      </c>
      <c r="I48" s="21">
        <v>41409</v>
      </c>
      <c r="J48" s="4" t="s">
        <v>174</v>
      </c>
      <c r="K48" s="17" t="s">
        <v>174</v>
      </c>
      <c r="L48" s="4" t="s">
        <v>176</v>
      </c>
      <c r="M48" s="8">
        <v>9687.5</v>
      </c>
      <c r="N48" s="4" t="s">
        <v>174</v>
      </c>
      <c r="O48" s="4" t="s">
        <v>174</v>
      </c>
      <c r="P48" s="4" t="s">
        <v>4</v>
      </c>
      <c r="Q48" s="4" t="s">
        <v>174</v>
      </c>
      <c r="R48" s="9">
        <v>0</v>
      </c>
      <c r="S48" s="16" t="s">
        <v>174</v>
      </c>
      <c r="T48" s="4" t="s">
        <v>174</v>
      </c>
      <c r="U48" s="19">
        <v>9687.5</v>
      </c>
      <c r="V48" s="17">
        <v>42146</v>
      </c>
      <c r="W48" s="20">
        <f t="shared" si="1"/>
        <v>0</v>
      </c>
    </row>
    <row r="49" spans="2:23" s="3" customFormat="1" ht="14.25" x14ac:dyDescent="0.2">
      <c r="B49" s="4" t="s">
        <v>57</v>
      </c>
      <c r="C49" s="18" t="s">
        <v>308</v>
      </c>
      <c r="D49" s="5">
        <v>41519</v>
      </c>
      <c r="E49" s="5">
        <v>42980</v>
      </c>
      <c r="F49" s="6" t="s">
        <v>134</v>
      </c>
      <c r="G49" s="6" t="s">
        <v>219</v>
      </c>
      <c r="H49" s="7">
        <v>45</v>
      </c>
      <c r="I49" s="21">
        <v>41519</v>
      </c>
      <c r="J49" s="4" t="s">
        <v>174</v>
      </c>
      <c r="K49" s="17" t="s">
        <v>174</v>
      </c>
      <c r="L49" s="4" t="s">
        <v>176</v>
      </c>
      <c r="M49" s="8">
        <v>4007</v>
      </c>
      <c r="N49" s="4" t="s">
        <v>174</v>
      </c>
      <c r="O49" s="4" t="s">
        <v>174</v>
      </c>
      <c r="P49" s="4" t="s">
        <v>4</v>
      </c>
      <c r="Q49" s="4" t="s">
        <v>174</v>
      </c>
      <c r="R49" s="9">
        <v>0</v>
      </c>
      <c r="S49" s="16" t="s">
        <v>174</v>
      </c>
      <c r="T49" s="4" t="s">
        <v>174</v>
      </c>
      <c r="U49" s="19"/>
      <c r="V49" s="17"/>
      <c r="W49" s="20">
        <f t="shared" si="1"/>
        <v>4007</v>
      </c>
    </row>
    <row r="50" spans="2:23" s="3" customFormat="1" ht="14.25" x14ac:dyDescent="0.2">
      <c r="B50" s="4" t="s">
        <v>58</v>
      </c>
      <c r="C50" s="18" t="s">
        <v>309</v>
      </c>
      <c r="D50" s="5">
        <v>41682</v>
      </c>
      <c r="E50" s="5">
        <v>44239</v>
      </c>
      <c r="F50" s="6" t="s">
        <v>135</v>
      </c>
      <c r="G50" s="6" t="s">
        <v>220</v>
      </c>
      <c r="H50" s="7">
        <v>46</v>
      </c>
      <c r="I50" s="21">
        <v>41682</v>
      </c>
      <c r="J50" s="4" t="s">
        <v>174</v>
      </c>
      <c r="K50" s="17" t="s">
        <v>174</v>
      </c>
      <c r="L50" s="4" t="s">
        <v>176</v>
      </c>
      <c r="M50" s="8">
        <v>100183.5</v>
      </c>
      <c r="N50" s="4" t="s">
        <v>174</v>
      </c>
      <c r="O50" s="4" t="s">
        <v>174</v>
      </c>
      <c r="P50" s="4" t="s">
        <v>4</v>
      </c>
      <c r="Q50" s="4" t="s">
        <v>174</v>
      </c>
      <c r="R50" s="9">
        <v>0</v>
      </c>
      <c r="S50" s="16" t="s">
        <v>174</v>
      </c>
      <c r="T50" s="4" t="s">
        <v>174</v>
      </c>
      <c r="U50" s="19"/>
      <c r="V50" s="17"/>
      <c r="W50" s="20">
        <f t="shared" si="1"/>
        <v>100183.5</v>
      </c>
    </row>
    <row r="51" spans="2:23" s="3" customFormat="1" ht="22.5" x14ac:dyDescent="0.2">
      <c r="B51" s="4" t="s">
        <v>59</v>
      </c>
      <c r="C51" s="18" t="s">
        <v>346</v>
      </c>
      <c r="D51" s="5">
        <v>41626</v>
      </c>
      <c r="E51" s="5">
        <v>43411</v>
      </c>
      <c r="F51" s="6" t="s">
        <v>136</v>
      </c>
      <c r="G51" s="6" t="s">
        <v>221</v>
      </c>
      <c r="H51" s="7">
        <v>47</v>
      </c>
      <c r="I51" s="21">
        <v>41626</v>
      </c>
      <c r="J51" s="4" t="s">
        <v>174</v>
      </c>
      <c r="K51" s="17" t="s">
        <v>174</v>
      </c>
      <c r="L51" s="4" t="s">
        <v>176</v>
      </c>
      <c r="M51" s="8">
        <v>113440</v>
      </c>
      <c r="N51" s="4" t="s">
        <v>174</v>
      </c>
      <c r="O51" s="4" t="s">
        <v>174</v>
      </c>
      <c r="P51" s="4" t="s">
        <v>4</v>
      </c>
      <c r="Q51" s="4" t="s">
        <v>174</v>
      </c>
      <c r="R51" s="9">
        <v>0</v>
      </c>
      <c r="S51" s="16" t="s">
        <v>174</v>
      </c>
      <c r="T51" s="4" t="s">
        <v>174</v>
      </c>
      <c r="U51" s="19"/>
      <c r="V51" s="17"/>
      <c r="W51" s="20">
        <f t="shared" si="1"/>
        <v>113440</v>
      </c>
    </row>
    <row r="52" spans="2:23" s="3" customFormat="1" ht="33.75" x14ac:dyDescent="0.2">
      <c r="B52" s="4" t="s">
        <v>60</v>
      </c>
      <c r="C52" s="18" t="s">
        <v>310</v>
      </c>
      <c r="D52" s="5">
        <v>41536</v>
      </c>
      <c r="E52" s="5">
        <v>42997</v>
      </c>
      <c r="F52" s="6" t="s">
        <v>356</v>
      </c>
      <c r="G52" s="6" t="s">
        <v>222</v>
      </c>
      <c r="H52" s="7">
        <v>48</v>
      </c>
      <c r="I52" s="21">
        <v>41536</v>
      </c>
      <c r="J52" s="4" t="s">
        <v>174</v>
      </c>
      <c r="K52" s="17" t="s">
        <v>174</v>
      </c>
      <c r="L52" s="4" t="s">
        <v>176</v>
      </c>
      <c r="M52" s="8">
        <v>32500</v>
      </c>
      <c r="N52" s="4" t="s">
        <v>174</v>
      </c>
      <c r="O52" s="4" t="s">
        <v>174</v>
      </c>
      <c r="P52" s="4" t="s">
        <v>4</v>
      </c>
      <c r="Q52" s="4" t="s">
        <v>174</v>
      </c>
      <c r="R52" s="9">
        <v>0</v>
      </c>
      <c r="S52" s="16" t="s">
        <v>174</v>
      </c>
      <c r="T52" s="4" t="s">
        <v>174</v>
      </c>
      <c r="U52" s="19"/>
      <c r="V52" s="17"/>
      <c r="W52" s="20">
        <f t="shared" si="1"/>
        <v>32500</v>
      </c>
    </row>
    <row r="53" spans="2:23" s="3" customFormat="1" ht="14.25" x14ac:dyDescent="0.2">
      <c r="B53" s="4" t="s">
        <v>61</v>
      </c>
      <c r="C53" s="18" t="s">
        <v>311</v>
      </c>
      <c r="D53" s="5">
        <v>41624</v>
      </c>
      <c r="E53" s="5">
        <v>43085</v>
      </c>
      <c r="F53" s="6" t="s">
        <v>137</v>
      </c>
      <c r="G53" s="6" t="s">
        <v>223</v>
      </c>
      <c r="H53" s="7">
        <v>49</v>
      </c>
      <c r="I53" s="21">
        <v>41624</v>
      </c>
      <c r="J53" s="4" t="s">
        <v>174</v>
      </c>
      <c r="K53" s="17" t="s">
        <v>174</v>
      </c>
      <c r="L53" s="4" t="s">
        <v>176</v>
      </c>
      <c r="M53" s="8">
        <v>43703.4</v>
      </c>
      <c r="N53" s="4" t="s">
        <v>174</v>
      </c>
      <c r="O53" s="4" t="s">
        <v>174</v>
      </c>
      <c r="P53" s="4" t="s">
        <v>4</v>
      </c>
      <c r="Q53" s="4" t="s">
        <v>174</v>
      </c>
      <c r="R53" s="9">
        <v>0</v>
      </c>
      <c r="S53" s="16" t="s">
        <v>174</v>
      </c>
      <c r="T53" s="4" t="s">
        <v>174</v>
      </c>
      <c r="U53" s="19"/>
      <c r="V53" s="17"/>
      <c r="W53" s="20">
        <f t="shared" si="1"/>
        <v>43703.4</v>
      </c>
    </row>
    <row r="54" spans="2:23" s="3" customFormat="1" ht="14.25" x14ac:dyDescent="0.2">
      <c r="B54" s="4" t="s">
        <v>62</v>
      </c>
      <c r="C54" s="18" t="s">
        <v>312</v>
      </c>
      <c r="D54" s="5">
        <v>41781</v>
      </c>
      <c r="E54" s="5">
        <v>43242</v>
      </c>
      <c r="F54" s="6" t="s">
        <v>138</v>
      </c>
      <c r="G54" s="6" t="s">
        <v>224</v>
      </c>
      <c r="H54" s="7">
        <v>50</v>
      </c>
      <c r="I54" s="21">
        <v>41781</v>
      </c>
      <c r="J54" s="4" t="s">
        <v>174</v>
      </c>
      <c r="K54" s="17" t="s">
        <v>174</v>
      </c>
      <c r="L54" s="4" t="s">
        <v>176</v>
      </c>
      <c r="M54" s="8">
        <v>2288</v>
      </c>
      <c r="N54" s="4" t="s">
        <v>174</v>
      </c>
      <c r="O54" s="4" t="s">
        <v>174</v>
      </c>
      <c r="P54" s="4" t="s">
        <v>4</v>
      </c>
      <c r="Q54" s="4" t="s">
        <v>174</v>
      </c>
      <c r="R54" s="9">
        <v>0</v>
      </c>
      <c r="S54" s="16" t="s">
        <v>174</v>
      </c>
      <c r="T54" s="4" t="s">
        <v>174</v>
      </c>
      <c r="U54" s="19"/>
      <c r="V54" s="17"/>
      <c r="W54" s="20">
        <f t="shared" si="1"/>
        <v>2288</v>
      </c>
    </row>
    <row r="55" spans="2:23" s="3" customFormat="1" ht="14.25" x14ac:dyDescent="0.2">
      <c r="B55" s="4" t="s">
        <v>63</v>
      </c>
      <c r="C55" s="18" t="s">
        <v>313</v>
      </c>
      <c r="D55" s="5">
        <v>41682</v>
      </c>
      <c r="E55" s="5">
        <v>43143</v>
      </c>
      <c r="F55" s="6" t="s">
        <v>139</v>
      </c>
      <c r="G55" s="6" t="s">
        <v>225</v>
      </c>
      <c r="H55" s="7">
        <v>51</v>
      </c>
      <c r="I55" s="21">
        <v>41682</v>
      </c>
      <c r="J55" s="4" t="s">
        <v>174</v>
      </c>
      <c r="K55" s="17" t="s">
        <v>174</v>
      </c>
      <c r="L55" s="4" t="s">
        <v>176</v>
      </c>
      <c r="M55" s="8">
        <v>5600</v>
      </c>
      <c r="N55" s="4" t="s">
        <v>174</v>
      </c>
      <c r="O55" s="4" t="s">
        <v>174</v>
      </c>
      <c r="P55" s="4" t="s">
        <v>4</v>
      </c>
      <c r="Q55" s="4" t="s">
        <v>174</v>
      </c>
      <c r="R55" s="9">
        <v>0</v>
      </c>
      <c r="S55" s="16" t="s">
        <v>174</v>
      </c>
      <c r="T55" s="4" t="s">
        <v>174</v>
      </c>
      <c r="U55" s="19"/>
      <c r="V55" s="17"/>
      <c r="W55" s="20">
        <f t="shared" si="1"/>
        <v>5600</v>
      </c>
    </row>
    <row r="56" spans="2:23" s="3" customFormat="1" ht="14.25" x14ac:dyDescent="0.2">
      <c r="B56" s="4" t="s">
        <v>64</v>
      </c>
      <c r="C56" s="18" t="s">
        <v>314</v>
      </c>
      <c r="D56" s="5">
        <v>41610</v>
      </c>
      <c r="E56" s="5">
        <v>43071</v>
      </c>
      <c r="F56" s="6" t="s">
        <v>140</v>
      </c>
      <c r="G56" s="6" t="s">
        <v>226</v>
      </c>
      <c r="H56" s="7">
        <v>52</v>
      </c>
      <c r="I56" s="21">
        <v>41612</v>
      </c>
      <c r="J56" s="4" t="s">
        <v>174</v>
      </c>
      <c r="K56" s="17" t="s">
        <v>174</v>
      </c>
      <c r="L56" s="4" t="s">
        <v>176</v>
      </c>
      <c r="M56" s="8">
        <v>15942</v>
      </c>
      <c r="N56" s="4" t="s">
        <v>174</v>
      </c>
      <c r="O56" s="4" t="s">
        <v>174</v>
      </c>
      <c r="P56" s="4" t="s">
        <v>4</v>
      </c>
      <c r="Q56" s="4" t="s">
        <v>174</v>
      </c>
      <c r="R56" s="9">
        <v>0</v>
      </c>
      <c r="S56" s="16" t="s">
        <v>174</v>
      </c>
      <c r="T56" s="4" t="s">
        <v>174</v>
      </c>
      <c r="U56" s="19"/>
      <c r="V56" s="17"/>
      <c r="W56" s="20">
        <f t="shared" si="1"/>
        <v>15942</v>
      </c>
    </row>
    <row r="57" spans="2:23" s="3" customFormat="1" ht="14.25" x14ac:dyDescent="0.2">
      <c r="B57" s="4" t="s">
        <v>65</v>
      </c>
      <c r="C57" s="18" t="s">
        <v>315</v>
      </c>
      <c r="D57" s="5">
        <v>41703</v>
      </c>
      <c r="E57" s="5">
        <v>43164</v>
      </c>
      <c r="F57" s="6" t="s">
        <v>141</v>
      </c>
      <c r="G57" s="6" t="s">
        <v>227</v>
      </c>
      <c r="H57" s="7">
        <v>53</v>
      </c>
      <c r="I57" s="21">
        <v>41703</v>
      </c>
      <c r="J57" s="4" t="s">
        <v>174</v>
      </c>
      <c r="K57" s="17" t="s">
        <v>174</v>
      </c>
      <c r="L57" s="4" t="s">
        <v>176</v>
      </c>
      <c r="M57" s="8">
        <v>1604.6</v>
      </c>
      <c r="N57" s="4" t="s">
        <v>174</v>
      </c>
      <c r="O57" s="4" t="s">
        <v>174</v>
      </c>
      <c r="P57" s="4" t="s">
        <v>4</v>
      </c>
      <c r="Q57" s="4" t="s">
        <v>174</v>
      </c>
      <c r="R57" s="9">
        <v>0</v>
      </c>
      <c r="S57" s="16" t="s">
        <v>174</v>
      </c>
      <c r="T57" s="4" t="s">
        <v>174</v>
      </c>
      <c r="U57" s="19">
        <v>1604.6</v>
      </c>
      <c r="V57" s="17">
        <v>41740</v>
      </c>
      <c r="W57" s="20">
        <f t="shared" si="1"/>
        <v>0</v>
      </c>
    </row>
    <row r="58" spans="2:23" s="3" customFormat="1" ht="14.25" x14ac:dyDescent="0.2">
      <c r="B58" s="4" t="s">
        <v>66</v>
      </c>
      <c r="C58" s="18" t="s">
        <v>316</v>
      </c>
      <c r="D58" s="5">
        <v>41584</v>
      </c>
      <c r="E58" s="5">
        <v>43045</v>
      </c>
      <c r="F58" s="6" t="s">
        <v>142</v>
      </c>
      <c r="G58" s="6" t="s">
        <v>228</v>
      </c>
      <c r="H58" s="7">
        <v>54</v>
      </c>
      <c r="I58" s="21">
        <v>41584</v>
      </c>
      <c r="J58" s="4" t="s">
        <v>174</v>
      </c>
      <c r="K58" s="17" t="s">
        <v>174</v>
      </c>
      <c r="L58" s="4" t="s">
        <v>176</v>
      </c>
      <c r="M58" s="8">
        <v>28668</v>
      </c>
      <c r="N58" s="4" t="s">
        <v>174</v>
      </c>
      <c r="O58" s="4" t="s">
        <v>174</v>
      </c>
      <c r="P58" s="4" t="s">
        <v>4</v>
      </c>
      <c r="Q58" s="4" t="s">
        <v>174</v>
      </c>
      <c r="R58" s="9">
        <v>0</v>
      </c>
      <c r="S58" s="16" t="s">
        <v>174</v>
      </c>
      <c r="T58" s="4" t="s">
        <v>174</v>
      </c>
      <c r="U58" s="19"/>
      <c r="V58" s="17"/>
      <c r="W58" s="20">
        <f t="shared" si="1"/>
        <v>28668</v>
      </c>
    </row>
    <row r="59" spans="2:23" s="3" customFormat="1" ht="14.25" x14ac:dyDescent="0.2">
      <c r="B59" s="4" t="s">
        <v>67</v>
      </c>
      <c r="C59" s="18" t="s">
        <v>317</v>
      </c>
      <c r="D59" s="5">
        <v>41621</v>
      </c>
      <c r="E59" s="5">
        <v>43082</v>
      </c>
      <c r="F59" s="6" t="s">
        <v>143</v>
      </c>
      <c r="G59" s="6" t="s">
        <v>229</v>
      </c>
      <c r="H59" s="7">
        <v>55</v>
      </c>
      <c r="I59" s="21">
        <v>41621</v>
      </c>
      <c r="J59" s="4" t="s">
        <v>174</v>
      </c>
      <c r="K59" s="17" t="s">
        <v>174</v>
      </c>
      <c r="L59" s="4" t="s">
        <v>176</v>
      </c>
      <c r="M59" s="8">
        <v>14934</v>
      </c>
      <c r="N59" s="4" t="s">
        <v>174</v>
      </c>
      <c r="O59" s="4" t="s">
        <v>174</v>
      </c>
      <c r="P59" s="4" t="s">
        <v>4</v>
      </c>
      <c r="Q59" s="4" t="s">
        <v>174</v>
      </c>
      <c r="R59" s="9">
        <v>0</v>
      </c>
      <c r="S59" s="16" t="s">
        <v>174</v>
      </c>
      <c r="T59" s="4" t="s">
        <v>174</v>
      </c>
      <c r="U59" s="19"/>
      <c r="V59" s="17"/>
      <c r="W59" s="20">
        <f t="shared" si="1"/>
        <v>14934</v>
      </c>
    </row>
    <row r="60" spans="2:23" s="3" customFormat="1" ht="14.25" x14ac:dyDescent="0.2">
      <c r="B60" s="4" t="s">
        <v>68</v>
      </c>
      <c r="C60" s="18" t="s">
        <v>318</v>
      </c>
      <c r="D60" s="5">
        <v>41597</v>
      </c>
      <c r="E60" s="5">
        <v>43058</v>
      </c>
      <c r="F60" s="6" t="s">
        <v>144</v>
      </c>
      <c r="G60" s="6" t="s">
        <v>230</v>
      </c>
      <c r="H60" s="7">
        <v>56</v>
      </c>
      <c r="I60" s="21">
        <v>41597</v>
      </c>
      <c r="J60" s="4" t="s">
        <v>174</v>
      </c>
      <c r="K60" s="17" t="s">
        <v>174</v>
      </c>
      <c r="L60" s="4" t="s">
        <v>176</v>
      </c>
      <c r="M60" s="8">
        <v>15942</v>
      </c>
      <c r="N60" s="4" t="s">
        <v>174</v>
      </c>
      <c r="O60" s="4" t="s">
        <v>174</v>
      </c>
      <c r="P60" s="4" t="s">
        <v>4</v>
      </c>
      <c r="Q60" s="4" t="s">
        <v>174</v>
      </c>
      <c r="R60" s="9">
        <v>0</v>
      </c>
      <c r="S60" s="16" t="s">
        <v>174</v>
      </c>
      <c r="T60" s="4" t="s">
        <v>174</v>
      </c>
      <c r="U60" s="19"/>
      <c r="V60" s="17"/>
      <c r="W60" s="20">
        <f t="shared" si="1"/>
        <v>15942</v>
      </c>
    </row>
    <row r="61" spans="2:23" s="3" customFormat="1" ht="22.5" x14ac:dyDescent="0.2">
      <c r="B61" s="4" t="s">
        <v>69</v>
      </c>
      <c r="C61" s="18" t="s">
        <v>319</v>
      </c>
      <c r="D61" s="5">
        <v>41793</v>
      </c>
      <c r="E61" s="5">
        <v>43254</v>
      </c>
      <c r="F61" s="6" t="s">
        <v>173</v>
      </c>
      <c r="G61" s="6" t="s">
        <v>231</v>
      </c>
      <c r="H61" s="7">
        <v>57</v>
      </c>
      <c r="I61" s="21" t="s">
        <v>265</v>
      </c>
      <c r="J61" s="4" t="s">
        <v>174</v>
      </c>
      <c r="K61" s="17" t="s">
        <v>174</v>
      </c>
      <c r="L61" s="4" t="s">
        <v>176</v>
      </c>
      <c r="M61" s="8">
        <v>4470</v>
      </c>
      <c r="N61" s="4" t="s">
        <v>174</v>
      </c>
      <c r="O61" s="4" t="s">
        <v>174</v>
      </c>
      <c r="P61" s="4" t="s">
        <v>4</v>
      </c>
      <c r="Q61" s="4" t="s">
        <v>174</v>
      </c>
      <c r="R61" s="9">
        <v>0</v>
      </c>
      <c r="S61" s="16" t="s">
        <v>174</v>
      </c>
      <c r="T61" s="4" t="s">
        <v>174</v>
      </c>
      <c r="U61" s="19">
        <v>4470</v>
      </c>
      <c r="V61" s="17">
        <v>42135</v>
      </c>
      <c r="W61" s="20">
        <f t="shared" si="1"/>
        <v>0</v>
      </c>
    </row>
    <row r="62" spans="2:23" s="3" customFormat="1" ht="14.25" x14ac:dyDescent="0.2">
      <c r="B62" s="4" t="s">
        <v>70</v>
      </c>
      <c r="C62" s="18" t="s">
        <v>320</v>
      </c>
      <c r="D62" s="5">
        <v>41612</v>
      </c>
      <c r="E62" s="5">
        <v>43073</v>
      </c>
      <c r="F62" s="6" t="s">
        <v>145</v>
      </c>
      <c r="G62" s="6" t="s">
        <v>232</v>
      </c>
      <c r="H62" s="7">
        <v>58</v>
      </c>
      <c r="I62" s="21">
        <v>41612</v>
      </c>
      <c r="J62" s="4" t="s">
        <v>174</v>
      </c>
      <c r="K62" s="17" t="s">
        <v>174</v>
      </c>
      <c r="L62" s="4" t="s">
        <v>176</v>
      </c>
      <c r="M62" s="8">
        <v>6274</v>
      </c>
      <c r="N62" s="4" t="s">
        <v>174</v>
      </c>
      <c r="O62" s="4" t="s">
        <v>174</v>
      </c>
      <c r="P62" s="4" t="s">
        <v>4</v>
      </c>
      <c r="Q62" s="4" t="s">
        <v>174</v>
      </c>
      <c r="R62" s="9">
        <v>0</v>
      </c>
      <c r="S62" s="16" t="s">
        <v>174</v>
      </c>
      <c r="T62" s="4" t="s">
        <v>174</v>
      </c>
      <c r="U62" s="19">
        <v>6274</v>
      </c>
      <c r="V62" s="17">
        <v>41883</v>
      </c>
      <c r="W62" s="20">
        <f t="shared" si="1"/>
        <v>0</v>
      </c>
    </row>
    <row r="63" spans="2:23" s="3" customFormat="1" ht="14.25" x14ac:dyDescent="0.2">
      <c r="B63" s="4" t="s">
        <v>71</v>
      </c>
      <c r="C63" s="18" t="s">
        <v>321</v>
      </c>
      <c r="D63" s="5">
        <v>41696</v>
      </c>
      <c r="E63" s="5">
        <v>43157</v>
      </c>
      <c r="F63" s="6" t="s">
        <v>146</v>
      </c>
      <c r="G63" s="6" t="s">
        <v>233</v>
      </c>
      <c r="H63" s="7">
        <v>59</v>
      </c>
      <c r="I63" s="21">
        <v>41696</v>
      </c>
      <c r="J63" s="4" t="s">
        <v>174</v>
      </c>
      <c r="K63" s="17" t="s">
        <v>174</v>
      </c>
      <c r="L63" s="4" t="s">
        <v>176</v>
      </c>
      <c r="M63" s="8">
        <v>13540</v>
      </c>
      <c r="N63" s="4" t="s">
        <v>174</v>
      </c>
      <c r="O63" s="4" t="s">
        <v>174</v>
      </c>
      <c r="P63" s="4" t="s">
        <v>4</v>
      </c>
      <c r="Q63" s="4" t="s">
        <v>174</v>
      </c>
      <c r="R63" s="9">
        <v>0</v>
      </c>
      <c r="S63" s="16" t="s">
        <v>174</v>
      </c>
      <c r="T63" s="4" t="s">
        <v>174</v>
      </c>
      <c r="U63" s="19"/>
      <c r="V63" s="17"/>
      <c r="W63" s="20">
        <f t="shared" si="1"/>
        <v>13540</v>
      </c>
    </row>
    <row r="64" spans="2:23" s="3" customFormat="1" ht="14.25" x14ac:dyDescent="0.2">
      <c r="B64" s="4" t="s">
        <v>72</v>
      </c>
      <c r="C64" s="18" t="s">
        <v>322</v>
      </c>
      <c r="D64" s="5">
        <v>41743</v>
      </c>
      <c r="E64" s="5">
        <v>43204</v>
      </c>
      <c r="F64" s="6" t="s">
        <v>147</v>
      </c>
      <c r="G64" s="6" t="s">
        <v>234</v>
      </c>
      <c r="H64" s="7">
        <v>60</v>
      </c>
      <c r="I64" s="21">
        <v>41743</v>
      </c>
      <c r="J64" s="4" t="s">
        <v>174</v>
      </c>
      <c r="K64" s="17" t="s">
        <v>174</v>
      </c>
      <c r="L64" s="4" t="s">
        <v>176</v>
      </c>
      <c r="M64" s="8">
        <v>15942</v>
      </c>
      <c r="N64" s="4" t="s">
        <v>174</v>
      </c>
      <c r="O64" s="4" t="s">
        <v>174</v>
      </c>
      <c r="P64" s="4" t="s">
        <v>4</v>
      </c>
      <c r="Q64" s="4" t="s">
        <v>174</v>
      </c>
      <c r="R64" s="9">
        <v>0</v>
      </c>
      <c r="S64" s="16" t="s">
        <v>174</v>
      </c>
      <c r="T64" s="4" t="s">
        <v>174</v>
      </c>
      <c r="U64" s="19"/>
      <c r="V64" s="17"/>
      <c r="W64" s="20">
        <f t="shared" si="1"/>
        <v>15942</v>
      </c>
    </row>
    <row r="65" spans="2:23" s="3" customFormat="1" ht="14.25" x14ac:dyDescent="0.2">
      <c r="B65" s="4" t="s">
        <v>73</v>
      </c>
      <c r="C65" s="18" t="s">
        <v>323</v>
      </c>
      <c r="D65" s="5">
        <v>41660</v>
      </c>
      <c r="E65" s="5">
        <v>43121</v>
      </c>
      <c r="F65" s="6" t="s">
        <v>148</v>
      </c>
      <c r="G65" s="6" t="s">
        <v>235</v>
      </c>
      <c r="H65" s="7">
        <v>61</v>
      </c>
      <c r="I65" s="21">
        <v>41660</v>
      </c>
      <c r="J65" s="4" t="s">
        <v>174</v>
      </c>
      <c r="K65" s="17" t="s">
        <v>174</v>
      </c>
      <c r="L65" s="4" t="s">
        <v>176</v>
      </c>
      <c r="M65" s="8">
        <v>18490</v>
      </c>
      <c r="N65" s="4" t="s">
        <v>174</v>
      </c>
      <c r="O65" s="4" t="s">
        <v>174</v>
      </c>
      <c r="P65" s="4" t="s">
        <v>4</v>
      </c>
      <c r="Q65" s="4" t="s">
        <v>174</v>
      </c>
      <c r="R65" s="9">
        <v>0</v>
      </c>
      <c r="S65" s="16" t="s">
        <v>174</v>
      </c>
      <c r="T65" s="4" t="s">
        <v>174</v>
      </c>
      <c r="U65" s="19"/>
      <c r="V65" s="17"/>
      <c r="W65" s="20">
        <f t="shared" si="1"/>
        <v>18490</v>
      </c>
    </row>
    <row r="66" spans="2:23" s="3" customFormat="1" ht="22.5" x14ac:dyDescent="0.2">
      <c r="B66" s="4" t="s">
        <v>74</v>
      </c>
      <c r="C66" s="18" t="s">
        <v>324</v>
      </c>
      <c r="D66" s="5">
        <v>41626</v>
      </c>
      <c r="E66" s="5">
        <v>43087</v>
      </c>
      <c r="F66" s="6" t="s">
        <v>149</v>
      </c>
      <c r="G66" s="6" t="s">
        <v>236</v>
      </c>
      <c r="H66" s="7">
        <v>62</v>
      </c>
      <c r="I66" s="21">
        <v>41626</v>
      </c>
      <c r="J66" s="4" t="s">
        <v>174</v>
      </c>
      <c r="K66" s="17" t="s">
        <v>174</v>
      </c>
      <c r="L66" s="4" t="s">
        <v>176</v>
      </c>
      <c r="M66" s="8">
        <v>14934.5</v>
      </c>
      <c r="N66" s="4" t="s">
        <v>174</v>
      </c>
      <c r="O66" s="4" t="s">
        <v>174</v>
      </c>
      <c r="P66" s="4" t="s">
        <v>4</v>
      </c>
      <c r="Q66" s="4" t="s">
        <v>174</v>
      </c>
      <c r="R66" s="9">
        <v>0</v>
      </c>
      <c r="S66" s="16" t="s">
        <v>174</v>
      </c>
      <c r="T66" s="4" t="s">
        <v>174</v>
      </c>
      <c r="U66" s="19"/>
      <c r="V66" s="17"/>
      <c r="W66" s="20">
        <f t="shared" si="1"/>
        <v>14934.5</v>
      </c>
    </row>
    <row r="67" spans="2:23" s="3" customFormat="1" ht="14.25" x14ac:dyDescent="0.2">
      <c r="B67" s="4" t="s">
        <v>75</v>
      </c>
      <c r="C67" s="18" t="s">
        <v>325</v>
      </c>
      <c r="D67" s="5">
        <v>41701</v>
      </c>
      <c r="E67" s="5">
        <v>43162</v>
      </c>
      <c r="F67" s="6" t="s">
        <v>150</v>
      </c>
      <c r="G67" s="6" t="s">
        <v>237</v>
      </c>
      <c r="H67" s="7">
        <v>63</v>
      </c>
      <c r="I67" s="21">
        <v>41701</v>
      </c>
      <c r="J67" s="4" t="s">
        <v>174</v>
      </c>
      <c r="K67" s="17" t="s">
        <v>174</v>
      </c>
      <c r="L67" s="4" t="s">
        <v>176</v>
      </c>
      <c r="M67" s="8">
        <v>15008.4</v>
      </c>
      <c r="N67" s="4" t="s">
        <v>174</v>
      </c>
      <c r="O67" s="4" t="s">
        <v>174</v>
      </c>
      <c r="P67" s="4" t="s">
        <v>4</v>
      </c>
      <c r="Q67" s="4" t="s">
        <v>174</v>
      </c>
      <c r="R67" s="9">
        <v>0</v>
      </c>
      <c r="S67" s="16" t="s">
        <v>174</v>
      </c>
      <c r="T67" s="4" t="s">
        <v>174</v>
      </c>
      <c r="U67" s="19"/>
      <c r="V67" s="17"/>
      <c r="W67" s="20">
        <f t="shared" si="1"/>
        <v>15008.4</v>
      </c>
    </row>
    <row r="68" spans="2:23" s="3" customFormat="1" ht="14.25" x14ac:dyDescent="0.2">
      <c r="B68" s="4" t="s">
        <v>76</v>
      </c>
      <c r="C68" s="18" t="s">
        <v>326</v>
      </c>
      <c r="D68" s="5">
        <v>41743</v>
      </c>
      <c r="E68" s="5">
        <v>43204</v>
      </c>
      <c r="F68" s="6" t="s">
        <v>151</v>
      </c>
      <c r="G68" s="6" t="s">
        <v>238</v>
      </c>
      <c r="H68" s="7">
        <v>64</v>
      </c>
      <c r="I68" s="21">
        <v>41743</v>
      </c>
      <c r="J68" s="4" t="s">
        <v>174</v>
      </c>
      <c r="K68" s="17" t="s">
        <v>174</v>
      </c>
      <c r="L68" s="4" t="s">
        <v>176</v>
      </c>
      <c r="M68" s="8">
        <v>11316</v>
      </c>
      <c r="N68" s="4" t="s">
        <v>174</v>
      </c>
      <c r="O68" s="4" t="s">
        <v>174</v>
      </c>
      <c r="P68" s="4" t="s">
        <v>4</v>
      </c>
      <c r="Q68" s="4" t="s">
        <v>174</v>
      </c>
      <c r="R68" s="9">
        <v>0</v>
      </c>
      <c r="S68" s="16" t="s">
        <v>174</v>
      </c>
      <c r="T68" s="4" t="s">
        <v>174</v>
      </c>
      <c r="U68" s="19"/>
      <c r="V68" s="17"/>
      <c r="W68" s="20">
        <f t="shared" si="1"/>
        <v>11316</v>
      </c>
    </row>
    <row r="69" spans="2:23" s="3" customFormat="1" ht="14.25" x14ac:dyDescent="0.2">
      <c r="B69" s="4" t="s">
        <v>77</v>
      </c>
      <c r="C69" s="18" t="s">
        <v>327</v>
      </c>
      <c r="D69" s="5">
        <v>41897</v>
      </c>
      <c r="E69" s="5">
        <v>43358</v>
      </c>
      <c r="F69" s="6" t="s">
        <v>152</v>
      </c>
      <c r="G69" s="6" t="s">
        <v>239</v>
      </c>
      <c r="H69" s="7">
        <v>65</v>
      </c>
      <c r="I69" s="21">
        <v>41897</v>
      </c>
      <c r="J69" s="4" t="s">
        <v>174</v>
      </c>
      <c r="K69" s="17" t="s">
        <v>174</v>
      </c>
      <c r="L69" s="4" t="s">
        <v>176</v>
      </c>
      <c r="M69" s="8">
        <v>3961.5</v>
      </c>
      <c r="N69" s="4" t="s">
        <v>174</v>
      </c>
      <c r="O69" s="4" t="s">
        <v>174</v>
      </c>
      <c r="P69" s="4" t="s">
        <v>4</v>
      </c>
      <c r="Q69" s="4" t="s">
        <v>174</v>
      </c>
      <c r="R69" s="9">
        <v>0</v>
      </c>
      <c r="S69" s="16" t="s">
        <v>174</v>
      </c>
      <c r="T69" s="4" t="s">
        <v>174</v>
      </c>
      <c r="U69" s="19"/>
      <c r="V69" s="17"/>
      <c r="W69" s="20">
        <f t="shared" ref="W69:W86" si="2">M69-U69</f>
        <v>3961.5</v>
      </c>
    </row>
    <row r="70" spans="2:23" s="3" customFormat="1" ht="14.25" x14ac:dyDescent="0.2">
      <c r="B70" s="4" t="s">
        <v>78</v>
      </c>
      <c r="C70" s="18" t="s">
        <v>328</v>
      </c>
      <c r="D70" s="5">
        <v>41894</v>
      </c>
      <c r="E70" s="5">
        <v>43355</v>
      </c>
      <c r="F70" s="6" t="s">
        <v>153</v>
      </c>
      <c r="G70" s="6" t="s">
        <v>240</v>
      </c>
      <c r="H70" s="7">
        <v>66</v>
      </c>
      <c r="I70" s="21">
        <v>41894</v>
      </c>
      <c r="J70" s="4" t="s">
        <v>174</v>
      </c>
      <c r="K70" s="17" t="s">
        <v>174</v>
      </c>
      <c r="L70" s="4" t="s">
        <v>176</v>
      </c>
      <c r="M70" s="8">
        <v>4003.5</v>
      </c>
      <c r="N70" s="4" t="s">
        <v>174</v>
      </c>
      <c r="O70" s="4" t="s">
        <v>174</v>
      </c>
      <c r="P70" s="4" t="s">
        <v>4</v>
      </c>
      <c r="Q70" s="4" t="s">
        <v>174</v>
      </c>
      <c r="R70" s="9">
        <v>0</v>
      </c>
      <c r="S70" s="16" t="s">
        <v>174</v>
      </c>
      <c r="T70" s="4" t="s">
        <v>174</v>
      </c>
      <c r="U70" s="19"/>
      <c r="V70" s="17"/>
      <c r="W70" s="20">
        <f t="shared" si="2"/>
        <v>4003.5</v>
      </c>
    </row>
    <row r="71" spans="2:23" s="3" customFormat="1" ht="22.5" x14ac:dyDescent="0.2">
      <c r="B71" s="4" t="s">
        <v>79</v>
      </c>
      <c r="C71" s="18" t="s">
        <v>329</v>
      </c>
      <c r="D71" s="5">
        <v>41936</v>
      </c>
      <c r="E71" s="5">
        <v>43397</v>
      </c>
      <c r="F71" s="6" t="s">
        <v>154</v>
      </c>
      <c r="G71" s="6" t="s">
        <v>257</v>
      </c>
      <c r="H71" s="7">
        <v>67</v>
      </c>
      <c r="I71" s="21">
        <v>41936</v>
      </c>
      <c r="J71" s="4" t="s">
        <v>174</v>
      </c>
      <c r="K71" s="17" t="s">
        <v>174</v>
      </c>
      <c r="L71" s="4" t="s">
        <v>177</v>
      </c>
      <c r="M71" s="8">
        <v>23060</v>
      </c>
      <c r="N71" s="4" t="s">
        <v>174</v>
      </c>
      <c r="O71" s="4" t="s">
        <v>174</v>
      </c>
      <c r="P71" s="4" t="s">
        <v>4</v>
      </c>
      <c r="Q71" s="4" t="s">
        <v>174</v>
      </c>
      <c r="R71" s="9">
        <v>0</v>
      </c>
      <c r="S71" s="16" t="s">
        <v>174</v>
      </c>
      <c r="T71" s="4" t="s">
        <v>174</v>
      </c>
      <c r="U71" s="19"/>
      <c r="V71" s="17"/>
      <c r="W71" s="20">
        <f t="shared" si="2"/>
        <v>23060</v>
      </c>
    </row>
    <row r="72" spans="2:23" s="3" customFormat="1" ht="14.25" x14ac:dyDescent="0.2">
      <c r="B72" s="4" t="s">
        <v>80</v>
      </c>
      <c r="C72" s="18" t="s">
        <v>330</v>
      </c>
      <c r="D72" s="5">
        <v>42207</v>
      </c>
      <c r="E72" s="5">
        <v>44399</v>
      </c>
      <c r="F72" s="6" t="s">
        <v>155</v>
      </c>
      <c r="G72" s="6" t="s">
        <v>241</v>
      </c>
      <c r="H72" s="7">
        <v>68</v>
      </c>
      <c r="I72" s="21" t="s">
        <v>174</v>
      </c>
      <c r="J72" s="4" t="s">
        <v>260</v>
      </c>
      <c r="K72" s="17">
        <v>43945</v>
      </c>
      <c r="L72" s="4" t="s">
        <v>177</v>
      </c>
      <c r="M72" s="8">
        <v>10000</v>
      </c>
      <c r="N72" s="4" t="s">
        <v>174</v>
      </c>
      <c r="O72" s="4" t="s">
        <v>174</v>
      </c>
      <c r="P72" s="4" t="s">
        <v>4</v>
      </c>
      <c r="Q72" s="4" t="s">
        <v>174</v>
      </c>
      <c r="R72" s="9">
        <v>0</v>
      </c>
      <c r="S72" s="16" t="s">
        <v>174</v>
      </c>
      <c r="T72" s="4" t="s">
        <v>174</v>
      </c>
      <c r="U72" s="19"/>
      <c r="V72" s="17"/>
      <c r="W72" s="20">
        <f t="shared" si="2"/>
        <v>10000</v>
      </c>
    </row>
    <row r="73" spans="2:23" s="3" customFormat="1" ht="14.25" x14ac:dyDescent="0.2">
      <c r="B73" s="4" t="s">
        <v>81</v>
      </c>
      <c r="C73" s="18" t="s">
        <v>331</v>
      </c>
      <c r="D73" s="5">
        <v>42093</v>
      </c>
      <c r="E73" s="5">
        <v>43554</v>
      </c>
      <c r="F73" s="6" t="s">
        <v>156</v>
      </c>
      <c r="G73" s="6" t="s">
        <v>242</v>
      </c>
      <c r="H73" s="7">
        <v>69</v>
      </c>
      <c r="I73" s="21">
        <v>42093</v>
      </c>
      <c r="J73" s="4" t="s">
        <v>174</v>
      </c>
      <c r="K73" s="17" t="s">
        <v>174</v>
      </c>
      <c r="L73" s="4" t="s">
        <v>177</v>
      </c>
      <c r="M73" s="8">
        <v>60000</v>
      </c>
      <c r="N73" s="4" t="s">
        <v>174</v>
      </c>
      <c r="O73" s="4" t="s">
        <v>174</v>
      </c>
      <c r="P73" s="4" t="s">
        <v>4</v>
      </c>
      <c r="Q73" s="4" t="s">
        <v>174</v>
      </c>
      <c r="R73" s="9">
        <v>0</v>
      </c>
      <c r="S73" s="16" t="s">
        <v>174</v>
      </c>
      <c r="T73" s="4" t="s">
        <v>174</v>
      </c>
      <c r="U73" s="19"/>
      <c r="V73" s="17"/>
      <c r="W73" s="20">
        <f t="shared" si="2"/>
        <v>60000</v>
      </c>
    </row>
    <row r="74" spans="2:23" s="3" customFormat="1" ht="14.25" x14ac:dyDescent="0.2">
      <c r="B74" s="4" t="s">
        <v>82</v>
      </c>
      <c r="C74" s="18" t="s">
        <v>332</v>
      </c>
      <c r="D74" s="5">
        <v>42053</v>
      </c>
      <c r="E74" s="5">
        <v>43514</v>
      </c>
      <c r="F74" s="6" t="s">
        <v>157</v>
      </c>
      <c r="G74" s="6" t="s">
        <v>243</v>
      </c>
      <c r="H74" s="7">
        <v>70</v>
      </c>
      <c r="I74" s="21">
        <v>42053</v>
      </c>
      <c r="J74" s="4" t="s">
        <v>174</v>
      </c>
      <c r="K74" s="17" t="s">
        <v>174</v>
      </c>
      <c r="L74" s="4" t="s">
        <v>177</v>
      </c>
      <c r="M74" s="8">
        <v>25200</v>
      </c>
      <c r="N74" s="4" t="s">
        <v>174</v>
      </c>
      <c r="O74" s="4" t="s">
        <v>174</v>
      </c>
      <c r="P74" s="4" t="s">
        <v>4</v>
      </c>
      <c r="Q74" s="4" t="s">
        <v>174</v>
      </c>
      <c r="R74" s="9">
        <v>0</v>
      </c>
      <c r="S74" s="16" t="s">
        <v>174</v>
      </c>
      <c r="T74" s="4" t="s">
        <v>174</v>
      </c>
      <c r="U74" s="19"/>
      <c r="V74" s="17"/>
      <c r="W74" s="20">
        <f t="shared" si="2"/>
        <v>25200</v>
      </c>
    </row>
    <row r="75" spans="2:23" s="3" customFormat="1" ht="14.25" x14ac:dyDescent="0.2">
      <c r="B75" s="4" t="s">
        <v>83</v>
      </c>
      <c r="C75" s="18" t="s">
        <v>333</v>
      </c>
      <c r="D75" s="5">
        <v>42220</v>
      </c>
      <c r="E75" s="5">
        <v>43681</v>
      </c>
      <c r="F75" s="6" t="s">
        <v>158</v>
      </c>
      <c r="G75" s="6" t="s">
        <v>244</v>
      </c>
      <c r="H75" s="7">
        <v>71</v>
      </c>
      <c r="I75" s="21">
        <v>42220</v>
      </c>
      <c r="J75" s="4" t="s">
        <v>174</v>
      </c>
      <c r="K75" s="17" t="s">
        <v>174</v>
      </c>
      <c r="L75" s="4" t="s">
        <v>177</v>
      </c>
      <c r="M75" s="8">
        <v>47400</v>
      </c>
      <c r="N75" s="4" t="s">
        <v>174</v>
      </c>
      <c r="O75" s="4" t="s">
        <v>174</v>
      </c>
      <c r="P75" s="4" t="s">
        <v>4</v>
      </c>
      <c r="Q75" s="4" t="s">
        <v>174</v>
      </c>
      <c r="R75" s="9">
        <v>0</v>
      </c>
      <c r="S75" s="16" t="s">
        <v>174</v>
      </c>
      <c r="T75" s="4" t="s">
        <v>174</v>
      </c>
      <c r="U75" s="19"/>
      <c r="V75" s="17"/>
      <c r="W75" s="20">
        <f t="shared" si="2"/>
        <v>47400</v>
      </c>
    </row>
    <row r="76" spans="2:23" s="3" customFormat="1" ht="14.25" x14ac:dyDescent="0.2">
      <c r="B76" s="4" t="s">
        <v>84</v>
      </c>
      <c r="C76" s="18" t="s">
        <v>334</v>
      </c>
      <c r="D76" s="5">
        <v>42340</v>
      </c>
      <c r="E76" s="5">
        <v>43801</v>
      </c>
      <c r="F76" s="6" t="s">
        <v>159</v>
      </c>
      <c r="G76" s="6" t="s">
        <v>245</v>
      </c>
      <c r="H76" s="7">
        <v>72</v>
      </c>
      <c r="I76" s="21">
        <v>42340</v>
      </c>
      <c r="J76" s="4" t="s">
        <v>174</v>
      </c>
      <c r="K76" s="17" t="s">
        <v>174</v>
      </c>
      <c r="L76" s="4" t="s">
        <v>177</v>
      </c>
      <c r="M76" s="8">
        <v>23400</v>
      </c>
      <c r="N76" s="4" t="s">
        <v>174</v>
      </c>
      <c r="O76" s="4" t="s">
        <v>174</v>
      </c>
      <c r="P76" s="4" t="s">
        <v>4</v>
      </c>
      <c r="Q76" s="4" t="s">
        <v>174</v>
      </c>
      <c r="R76" s="9">
        <v>0</v>
      </c>
      <c r="S76" s="16" t="s">
        <v>174</v>
      </c>
      <c r="T76" s="4" t="s">
        <v>174</v>
      </c>
      <c r="U76" s="19"/>
      <c r="V76" s="17"/>
      <c r="W76" s="20">
        <f t="shared" si="2"/>
        <v>23400</v>
      </c>
    </row>
    <row r="77" spans="2:23" s="3" customFormat="1" ht="14.25" x14ac:dyDescent="0.2">
      <c r="B77" s="4" t="s">
        <v>85</v>
      </c>
      <c r="C77" s="18" t="s">
        <v>335</v>
      </c>
      <c r="D77" s="5">
        <v>42275</v>
      </c>
      <c r="E77" s="5"/>
      <c r="F77" s="6" t="s">
        <v>160</v>
      </c>
      <c r="G77" s="6" t="s">
        <v>246</v>
      </c>
      <c r="H77" s="7">
        <v>73</v>
      </c>
      <c r="I77" s="21">
        <v>42275</v>
      </c>
      <c r="J77" s="4" t="s">
        <v>174</v>
      </c>
      <c r="K77" s="17" t="s">
        <v>174</v>
      </c>
      <c r="L77" s="4" t="s">
        <v>177</v>
      </c>
      <c r="M77" s="8">
        <v>10000</v>
      </c>
      <c r="N77" s="4" t="s">
        <v>174</v>
      </c>
      <c r="O77" s="4" t="s">
        <v>174</v>
      </c>
      <c r="P77" s="4" t="s">
        <v>4</v>
      </c>
      <c r="Q77" s="4" t="s">
        <v>174</v>
      </c>
      <c r="R77" s="9">
        <v>0</v>
      </c>
      <c r="S77" s="16" t="s">
        <v>174</v>
      </c>
      <c r="T77" s="4" t="s">
        <v>174</v>
      </c>
      <c r="U77" s="19">
        <v>10000</v>
      </c>
      <c r="V77" s="17">
        <v>42758</v>
      </c>
      <c r="W77" s="20">
        <f t="shared" si="2"/>
        <v>0</v>
      </c>
    </row>
    <row r="78" spans="2:23" s="3" customFormat="1" ht="48" customHeight="1" x14ac:dyDescent="0.2">
      <c r="B78" s="4" t="s">
        <v>86</v>
      </c>
      <c r="C78" s="18" t="s">
        <v>336</v>
      </c>
      <c r="D78" s="5">
        <v>42298</v>
      </c>
      <c r="E78" s="5">
        <v>43759</v>
      </c>
      <c r="F78" s="6" t="s">
        <v>161</v>
      </c>
      <c r="G78" s="6" t="s">
        <v>247</v>
      </c>
      <c r="H78" s="7">
        <v>74</v>
      </c>
      <c r="I78" s="21">
        <v>42298</v>
      </c>
      <c r="J78" s="4" t="s">
        <v>174</v>
      </c>
      <c r="K78" s="17" t="s">
        <v>174</v>
      </c>
      <c r="L78" s="4" t="s">
        <v>177</v>
      </c>
      <c r="M78" s="8">
        <v>18000</v>
      </c>
      <c r="N78" s="4" t="s">
        <v>174</v>
      </c>
      <c r="O78" s="4" t="s">
        <v>174</v>
      </c>
      <c r="P78" s="4" t="s">
        <v>4</v>
      </c>
      <c r="Q78" s="4" t="s">
        <v>174</v>
      </c>
      <c r="R78" s="9">
        <v>0</v>
      </c>
      <c r="S78" s="16" t="s">
        <v>174</v>
      </c>
      <c r="T78" s="4" t="s">
        <v>174</v>
      </c>
      <c r="U78" s="19">
        <v>18000</v>
      </c>
      <c r="V78" s="22" t="s">
        <v>348</v>
      </c>
      <c r="W78" s="20">
        <f t="shared" si="2"/>
        <v>0</v>
      </c>
    </row>
    <row r="79" spans="2:23" s="3" customFormat="1" ht="14.25" x14ac:dyDescent="0.2">
      <c r="B79" s="4" t="s">
        <v>87</v>
      </c>
      <c r="C79" s="18" t="s">
        <v>337</v>
      </c>
      <c r="D79" s="5">
        <v>42417</v>
      </c>
      <c r="E79" s="5">
        <v>43878</v>
      </c>
      <c r="F79" s="6" t="s">
        <v>162</v>
      </c>
      <c r="G79" s="6" t="s">
        <v>248</v>
      </c>
      <c r="H79" s="7">
        <v>75</v>
      </c>
      <c r="I79" s="21">
        <v>42417</v>
      </c>
      <c r="J79" s="4" t="s">
        <v>174</v>
      </c>
      <c r="K79" s="17" t="s">
        <v>174</v>
      </c>
      <c r="L79" s="4" t="s">
        <v>177</v>
      </c>
      <c r="M79" s="8">
        <v>2932</v>
      </c>
      <c r="N79" s="4" t="s">
        <v>174</v>
      </c>
      <c r="O79" s="4" t="s">
        <v>174</v>
      </c>
      <c r="P79" s="4" t="s">
        <v>4</v>
      </c>
      <c r="Q79" s="4" t="s">
        <v>174</v>
      </c>
      <c r="R79" s="9">
        <v>0</v>
      </c>
      <c r="S79" s="16" t="s">
        <v>174</v>
      </c>
      <c r="T79" s="4" t="s">
        <v>174</v>
      </c>
      <c r="U79" s="19"/>
      <c r="V79" s="17"/>
      <c r="W79" s="20">
        <f t="shared" si="2"/>
        <v>2932</v>
      </c>
    </row>
    <row r="80" spans="2:23" s="3" customFormat="1" ht="14.25" x14ac:dyDescent="0.2">
      <c r="B80" s="4" t="s">
        <v>88</v>
      </c>
      <c r="C80" s="18" t="s">
        <v>338</v>
      </c>
      <c r="D80" s="5">
        <v>42488</v>
      </c>
      <c r="E80" s="5">
        <v>43949</v>
      </c>
      <c r="F80" s="6" t="s">
        <v>163</v>
      </c>
      <c r="G80" s="6" t="s">
        <v>249</v>
      </c>
      <c r="H80" s="7">
        <v>76</v>
      </c>
      <c r="I80" s="21">
        <v>42488</v>
      </c>
      <c r="J80" s="4" t="s">
        <v>174</v>
      </c>
      <c r="K80" s="17" t="s">
        <v>174</v>
      </c>
      <c r="L80" s="4" t="s">
        <v>177</v>
      </c>
      <c r="M80" s="8">
        <v>28377.25</v>
      </c>
      <c r="N80" s="4" t="s">
        <v>174</v>
      </c>
      <c r="O80" s="4" t="s">
        <v>174</v>
      </c>
      <c r="P80" s="4" t="s">
        <v>4</v>
      </c>
      <c r="Q80" s="4" t="s">
        <v>174</v>
      </c>
      <c r="R80" s="9">
        <v>0</v>
      </c>
      <c r="S80" s="16" t="s">
        <v>174</v>
      </c>
      <c r="T80" s="4" t="s">
        <v>174</v>
      </c>
      <c r="U80" s="19">
        <v>28377.25</v>
      </c>
      <c r="V80" s="17">
        <v>43259</v>
      </c>
      <c r="W80" s="20">
        <f t="shared" si="2"/>
        <v>0</v>
      </c>
    </row>
    <row r="81" spans="2:23" s="3" customFormat="1" ht="14.25" x14ac:dyDescent="0.2">
      <c r="B81" s="4" t="s">
        <v>89</v>
      </c>
      <c r="C81" s="18" t="s">
        <v>339</v>
      </c>
      <c r="D81" s="5">
        <v>42445</v>
      </c>
      <c r="E81" s="5">
        <v>43906</v>
      </c>
      <c r="F81" s="6" t="s">
        <v>164</v>
      </c>
      <c r="G81" s="6" t="s">
        <v>250</v>
      </c>
      <c r="H81" s="7">
        <v>77</v>
      </c>
      <c r="I81" s="21">
        <v>42445</v>
      </c>
      <c r="J81" s="4" t="s">
        <v>174</v>
      </c>
      <c r="K81" s="17" t="s">
        <v>174</v>
      </c>
      <c r="L81" s="4" t="s">
        <v>177</v>
      </c>
      <c r="M81" s="8">
        <v>14280</v>
      </c>
      <c r="N81" s="4" t="s">
        <v>174</v>
      </c>
      <c r="O81" s="4" t="s">
        <v>174</v>
      </c>
      <c r="P81" s="4" t="s">
        <v>4</v>
      </c>
      <c r="Q81" s="4" t="s">
        <v>174</v>
      </c>
      <c r="R81" s="9">
        <v>0</v>
      </c>
      <c r="S81" s="16" t="s">
        <v>174</v>
      </c>
      <c r="T81" s="4" t="s">
        <v>174</v>
      </c>
      <c r="U81" s="19"/>
      <c r="V81" s="17"/>
      <c r="W81" s="20">
        <f t="shared" si="2"/>
        <v>14280</v>
      </c>
    </row>
    <row r="82" spans="2:23" s="3" customFormat="1" ht="36" customHeight="1" x14ac:dyDescent="0.2">
      <c r="B82" s="4" t="s">
        <v>90</v>
      </c>
      <c r="C82" s="18" t="s">
        <v>345</v>
      </c>
      <c r="D82" s="5">
        <v>42695</v>
      </c>
      <c r="E82" s="5">
        <v>44156</v>
      </c>
      <c r="F82" s="6" t="s">
        <v>171</v>
      </c>
      <c r="G82" s="6" t="s">
        <v>251</v>
      </c>
      <c r="H82" s="7">
        <v>78</v>
      </c>
      <c r="I82" s="21">
        <v>42695</v>
      </c>
      <c r="J82" s="4" t="s">
        <v>174</v>
      </c>
      <c r="K82" s="17" t="s">
        <v>174</v>
      </c>
      <c r="L82" s="4" t="s">
        <v>177</v>
      </c>
      <c r="M82" s="8">
        <v>10166.85</v>
      </c>
      <c r="N82" s="4" t="s">
        <v>174</v>
      </c>
      <c r="O82" s="4" t="s">
        <v>174</v>
      </c>
      <c r="P82" s="4" t="s">
        <v>4</v>
      </c>
      <c r="Q82" s="4" t="s">
        <v>174</v>
      </c>
      <c r="R82" s="9">
        <v>0</v>
      </c>
      <c r="S82" s="16" t="s">
        <v>174</v>
      </c>
      <c r="T82" s="4" t="s">
        <v>174</v>
      </c>
      <c r="U82" s="19">
        <v>10166.85</v>
      </c>
      <c r="V82" s="17" t="s">
        <v>261</v>
      </c>
      <c r="W82" s="20">
        <f t="shared" si="2"/>
        <v>0</v>
      </c>
    </row>
    <row r="83" spans="2:23" s="3" customFormat="1" ht="22.5" x14ac:dyDescent="0.2">
      <c r="B83" s="4" t="s">
        <v>91</v>
      </c>
      <c r="C83" s="18" t="s">
        <v>344</v>
      </c>
      <c r="D83" s="5">
        <v>42879</v>
      </c>
      <c r="E83" s="5">
        <v>44340</v>
      </c>
      <c r="F83" s="6" t="s">
        <v>165</v>
      </c>
      <c r="G83" s="6" t="s">
        <v>252</v>
      </c>
      <c r="H83" s="7">
        <v>79</v>
      </c>
      <c r="I83" s="21">
        <v>42879</v>
      </c>
      <c r="J83" s="4" t="s">
        <v>174</v>
      </c>
      <c r="K83" s="17" t="s">
        <v>174</v>
      </c>
      <c r="L83" s="4" t="s">
        <v>177</v>
      </c>
      <c r="M83" s="8">
        <v>63000</v>
      </c>
      <c r="N83" s="4" t="s">
        <v>174</v>
      </c>
      <c r="O83" s="4" t="s">
        <v>174</v>
      </c>
      <c r="P83" s="4" t="s">
        <v>4</v>
      </c>
      <c r="Q83" s="4" t="s">
        <v>174</v>
      </c>
      <c r="R83" s="9">
        <v>0</v>
      </c>
      <c r="S83" s="16" t="s">
        <v>174</v>
      </c>
      <c r="T83" s="4" t="s">
        <v>174</v>
      </c>
      <c r="U83" s="19"/>
      <c r="V83" s="17"/>
      <c r="W83" s="20">
        <f t="shared" si="2"/>
        <v>63000</v>
      </c>
    </row>
    <row r="84" spans="2:23" s="3" customFormat="1" ht="67.5" x14ac:dyDescent="0.2">
      <c r="B84" s="4" t="s">
        <v>92</v>
      </c>
      <c r="C84" s="18" t="s">
        <v>340</v>
      </c>
      <c r="D84" s="5">
        <v>43039</v>
      </c>
      <c r="E84" s="5">
        <v>44500</v>
      </c>
      <c r="F84" s="6" t="s">
        <v>166</v>
      </c>
      <c r="G84" s="6" t="s">
        <v>253</v>
      </c>
      <c r="H84" s="7">
        <v>80</v>
      </c>
      <c r="I84" s="21">
        <v>43039</v>
      </c>
      <c r="J84" s="4" t="s">
        <v>259</v>
      </c>
      <c r="K84" s="17">
        <v>43801</v>
      </c>
      <c r="L84" s="4" t="s">
        <v>177</v>
      </c>
      <c r="M84" s="8">
        <v>249116.82</v>
      </c>
      <c r="N84" s="4" t="s">
        <v>174</v>
      </c>
      <c r="O84" s="4" t="s">
        <v>174</v>
      </c>
      <c r="P84" s="4" t="s">
        <v>4</v>
      </c>
      <c r="Q84" s="4" t="s">
        <v>175</v>
      </c>
      <c r="R84" s="9">
        <v>0</v>
      </c>
      <c r="S84" s="16" t="s">
        <v>174</v>
      </c>
      <c r="T84" s="4" t="s">
        <v>174</v>
      </c>
      <c r="U84" s="19">
        <v>249116.82</v>
      </c>
      <c r="V84" s="17" t="s">
        <v>174</v>
      </c>
      <c r="W84" s="20">
        <f t="shared" si="2"/>
        <v>0</v>
      </c>
    </row>
    <row r="85" spans="2:23" s="3" customFormat="1" ht="22.5" x14ac:dyDescent="0.2">
      <c r="B85" s="4" t="s">
        <v>93</v>
      </c>
      <c r="C85" s="18" t="s">
        <v>341</v>
      </c>
      <c r="D85" s="5">
        <v>42921</v>
      </c>
      <c r="E85" s="5">
        <v>44382</v>
      </c>
      <c r="F85" s="6" t="s">
        <v>172</v>
      </c>
      <c r="G85" s="6" t="s">
        <v>254</v>
      </c>
      <c r="H85" s="7">
        <v>81</v>
      </c>
      <c r="I85" s="21">
        <v>42921</v>
      </c>
      <c r="J85" s="4" t="s">
        <v>174</v>
      </c>
      <c r="K85" s="17" t="s">
        <v>174</v>
      </c>
      <c r="L85" s="4" t="s">
        <v>177</v>
      </c>
      <c r="M85" s="8">
        <v>1020</v>
      </c>
      <c r="N85" s="4" t="s">
        <v>174</v>
      </c>
      <c r="O85" s="4" t="s">
        <v>174</v>
      </c>
      <c r="P85" s="4" t="s">
        <v>4</v>
      </c>
      <c r="Q85" s="4" t="s">
        <v>174</v>
      </c>
      <c r="R85" s="9">
        <v>0</v>
      </c>
      <c r="S85" s="16" t="s">
        <v>174</v>
      </c>
      <c r="T85" s="4" t="s">
        <v>174</v>
      </c>
      <c r="U85" s="19">
        <v>1020</v>
      </c>
      <c r="V85" s="17">
        <v>43410</v>
      </c>
      <c r="W85" s="20">
        <f t="shared" si="2"/>
        <v>0</v>
      </c>
    </row>
    <row r="86" spans="2:23" s="3" customFormat="1" ht="14.25" x14ac:dyDescent="0.2">
      <c r="B86" s="4" t="s">
        <v>94</v>
      </c>
      <c r="C86" s="18" t="s">
        <v>342</v>
      </c>
      <c r="D86" s="5">
        <v>43084</v>
      </c>
      <c r="E86" s="5">
        <v>45275</v>
      </c>
      <c r="F86" s="6" t="s">
        <v>167</v>
      </c>
      <c r="G86" s="6" t="s">
        <v>255</v>
      </c>
      <c r="H86" s="7">
        <v>82</v>
      </c>
      <c r="I86" s="21">
        <v>43084</v>
      </c>
      <c r="J86" s="4" t="s">
        <v>174</v>
      </c>
      <c r="K86" s="17" t="s">
        <v>174</v>
      </c>
      <c r="L86" s="4" t="s">
        <v>177</v>
      </c>
      <c r="M86" s="8">
        <v>1614.49</v>
      </c>
      <c r="N86" s="4" t="s">
        <v>174</v>
      </c>
      <c r="O86" s="4" t="s">
        <v>174</v>
      </c>
      <c r="P86" s="4" t="s">
        <v>4</v>
      </c>
      <c r="Q86" s="4" t="s">
        <v>174</v>
      </c>
      <c r="R86" s="9">
        <v>0</v>
      </c>
      <c r="S86" s="16" t="s">
        <v>174</v>
      </c>
      <c r="T86" s="4" t="s">
        <v>174</v>
      </c>
      <c r="U86" s="19">
        <v>1614.49</v>
      </c>
      <c r="V86" s="17">
        <v>43412</v>
      </c>
      <c r="W86" s="20">
        <f t="shared" si="2"/>
        <v>0</v>
      </c>
    </row>
    <row r="87" spans="2:23" s="3" customFormat="1" ht="14.25" x14ac:dyDescent="0.2">
      <c r="B87" s="4" t="s">
        <v>362</v>
      </c>
      <c r="C87" s="18" t="s">
        <v>363</v>
      </c>
      <c r="D87" s="5">
        <v>44090</v>
      </c>
      <c r="E87" s="5">
        <v>46281</v>
      </c>
      <c r="F87" s="6" t="s">
        <v>364</v>
      </c>
      <c r="G87" s="6" t="s">
        <v>365</v>
      </c>
      <c r="H87" s="7">
        <v>82</v>
      </c>
      <c r="I87" s="21">
        <v>44090</v>
      </c>
      <c r="J87" s="4" t="s">
        <v>174</v>
      </c>
      <c r="K87" s="17" t="s">
        <v>174</v>
      </c>
      <c r="L87" s="4" t="s">
        <v>366</v>
      </c>
      <c r="M87" s="8">
        <v>14670</v>
      </c>
      <c r="N87" s="4" t="s">
        <v>174</v>
      </c>
      <c r="O87" s="4" t="s">
        <v>174</v>
      </c>
      <c r="P87" s="4" t="s">
        <v>4</v>
      </c>
      <c r="Q87" s="4" t="s">
        <v>174</v>
      </c>
      <c r="R87" s="9">
        <v>0</v>
      </c>
      <c r="S87" s="16" t="s">
        <v>174</v>
      </c>
      <c r="T87" s="4" t="s">
        <v>174</v>
      </c>
      <c r="U87" s="19"/>
      <c r="V87" s="17"/>
      <c r="W87" s="20"/>
    </row>
    <row r="88" spans="2:23" x14ac:dyDescent="0.25">
      <c r="B88" s="4" t="s">
        <v>367</v>
      </c>
      <c r="C88" s="18" t="s">
        <v>368</v>
      </c>
      <c r="D88" s="5">
        <v>44181</v>
      </c>
      <c r="E88" s="5">
        <v>46372</v>
      </c>
      <c r="F88" s="6" t="s">
        <v>369</v>
      </c>
      <c r="G88" s="6" t="s">
        <v>370</v>
      </c>
      <c r="H88" s="7">
        <v>82</v>
      </c>
      <c r="I88" s="21">
        <v>44182</v>
      </c>
      <c r="J88" s="4" t="s">
        <v>174</v>
      </c>
      <c r="K88" s="17" t="s">
        <v>174</v>
      </c>
      <c r="L88" s="4" t="s">
        <v>366</v>
      </c>
      <c r="M88" s="8">
        <v>8106</v>
      </c>
      <c r="N88" s="4" t="s">
        <v>174</v>
      </c>
      <c r="O88" s="4" t="s">
        <v>174</v>
      </c>
      <c r="P88" s="4" t="s">
        <v>4</v>
      </c>
      <c r="Q88" s="4" t="s">
        <v>174</v>
      </c>
      <c r="R88" s="9">
        <v>0</v>
      </c>
      <c r="S88" s="16" t="s">
        <v>174</v>
      </c>
      <c r="T88" s="4" t="s">
        <v>174</v>
      </c>
      <c r="U88" s="19"/>
      <c r="V88" s="17"/>
      <c r="W88" s="20"/>
    </row>
    <row r="89" spans="2:23" x14ac:dyDescent="0.25">
      <c r="B89" s="4" t="s">
        <v>371</v>
      </c>
      <c r="C89" s="18" t="s">
        <v>372</v>
      </c>
      <c r="D89" s="5">
        <v>44279</v>
      </c>
      <c r="E89" s="5">
        <v>46470</v>
      </c>
      <c r="F89" s="6" t="s">
        <v>373</v>
      </c>
      <c r="G89" s="6" t="s">
        <v>374</v>
      </c>
      <c r="H89" s="7">
        <v>82</v>
      </c>
      <c r="I89" s="21">
        <v>44279</v>
      </c>
      <c r="J89" s="4" t="s">
        <v>174</v>
      </c>
      <c r="K89" s="17" t="s">
        <v>174</v>
      </c>
      <c r="L89" s="4" t="s">
        <v>366</v>
      </c>
      <c r="M89" s="8">
        <v>4040</v>
      </c>
      <c r="N89" s="4" t="s">
        <v>174</v>
      </c>
      <c r="O89" s="4" t="s">
        <v>174</v>
      </c>
      <c r="P89" s="4" t="s">
        <v>4</v>
      </c>
      <c r="Q89" s="4" t="s">
        <v>174</v>
      </c>
      <c r="R89" s="9">
        <v>0</v>
      </c>
      <c r="S89" s="16" t="s">
        <v>174</v>
      </c>
      <c r="T89" s="4" t="s">
        <v>174</v>
      </c>
      <c r="U89" s="19"/>
      <c r="V89" s="17"/>
      <c r="W89" s="20"/>
    </row>
    <row r="90" spans="2:23" x14ac:dyDescent="0.25">
      <c r="B90" s="4" t="s">
        <v>375</v>
      </c>
      <c r="C90" s="18" t="s">
        <v>376</v>
      </c>
      <c r="D90" s="5">
        <v>44358</v>
      </c>
      <c r="E90" s="5">
        <v>46546</v>
      </c>
      <c r="F90" s="6" t="s">
        <v>377</v>
      </c>
      <c r="G90" s="6" t="s">
        <v>378</v>
      </c>
      <c r="H90" s="7">
        <v>82</v>
      </c>
      <c r="I90" s="21">
        <v>44361</v>
      </c>
      <c r="J90" s="4" t="s">
        <v>174</v>
      </c>
      <c r="K90" s="17" t="s">
        <v>174</v>
      </c>
      <c r="L90" s="4" t="s">
        <v>366</v>
      </c>
      <c r="M90" s="8">
        <v>35626</v>
      </c>
      <c r="N90" s="4" t="s">
        <v>174</v>
      </c>
      <c r="O90" s="4" t="s">
        <v>174</v>
      </c>
      <c r="P90" s="4" t="s">
        <v>4</v>
      </c>
      <c r="Q90" s="4" t="s">
        <v>174</v>
      </c>
      <c r="R90" s="9">
        <v>0</v>
      </c>
      <c r="S90" s="16" t="s">
        <v>174</v>
      </c>
      <c r="T90" s="4" t="s">
        <v>174</v>
      </c>
      <c r="U90" s="19"/>
      <c r="V90" s="17"/>
      <c r="W90" s="20"/>
    </row>
    <row r="91" spans="2:23" x14ac:dyDescent="0.25">
      <c r="B91" s="4" t="s">
        <v>379</v>
      </c>
      <c r="C91" s="18" t="s">
        <v>380</v>
      </c>
      <c r="D91" s="5">
        <v>44344</v>
      </c>
      <c r="E91" s="5">
        <v>46535</v>
      </c>
      <c r="F91" s="6" t="s">
        <v>381</v>
      </c>
      <c r="G91" s="6" t="s">
        <v>382</v>
      </c>
      <c r="H91" s="7">
        <v>82</v>
      </c>
      <c r="I91" s="21">
        <v>44344</v>
      </c>
      <c r="J91" s="4" t="s">
        <v>174</v>
      </c>
      <c r="K91" s="17" t="s">
        <v>174</v>
      </c>
      <c r="L91" s="4" t="s">
        <v>366</v>
      </c>
      <c r="M91" s="8">
        <v>10478</v>
      </c>
      <c r="N91" s="4" t="s">
        <v>174</v>
      </c>
      <c r="O91" s="4" t="s">
        <v>174</v>
      </c>
      <c r="P91" s="4" t="s">
        <v>4</v>
      </c>
      <c r="Q91" s="4" t="s">
        <v>174</v>
      </c>
      <c r="R91" s="9">
        <v>0</v>
      </c>
      <c r="S91" s="16" t="s">
        <v>174</v>
      </c>
      <c r="T91" s="4" t="s">
        <v>174</v>
      </c>
      <c r="U91" s="19"/>
      <c r="V91" s="17"/>
      <c r="W91" s="20"/>
    </row>
    <row r="92" spans="2:23" x14ac:dyDescent="0.25">
      <c r="B92" s="4" t="s">
        <v>383</v>
      </c>
      <c r="C92" s="18" t="s">
        <v>384</v>
      </c>
      <c r="D92" s="5">
        <v>44344</v>
      </c>
      <c r="E92" s="5">
        <v>46535</v>
      </c>
      <c r="F92" s="6" t="s">
        <v>385</v>
      </c>
      <c r="G92" s="6" t="s">
        <v>386</v>
      </c>
      <c r="H92" s="7">
        <v>82</v>
      </c>
      <c r="I92" s="21">
        <v>44344</v>
      </c>
      <c r="J92" s="4" t="s">
        <v>174</v>
      </c>
      <c r="K92" s="17" t="s">
        <v>174</v>
      </c>
      <c r="L92" s="4" t="s">
        <v>366</v>
      </c>
      <c r="M92" s="8">
        <v>8050</v>
      </c>
      <c r="N92" s="4" t="s">
        <v>174</v>
      </c>
      <c r="O92" s="4" t="s">
        <v>174</v>
      </c>
      <c r="P92" s="4" t="s">
        <v>4</v>
      </c>
      <c r="Q92" s="4" t="s">
        <v>174</v>
      </c>
      <c r="R92" s="9">
        <v>0</v>
      </c>
      <c r="S92" s="16" t="s">
        <v>174</v>
      </c>
      <c r="T92" s="4" t="s">
        <v>174</v>
      </c>
      <c r="U92" s="19"/>
      <c r="V92" s="17"/>
      <c r="W92" s="20"/>
    </row>
    <row r="93" spans="2:23" x14ac:dyDescent="0.25">
      <c r="B93" s="4" t="s">
        <v>387</v>
      </c>
      <c r="C93" s="18" t="s">
        <v>388</v>
      </c>
      <c r="D93" s="5">
        <v>44404</v>
      </c>
      <c r="E93" s="5">
        <v>46595</v>
      </c>
      <c r="F93" s="6" t="s">
        <v>389</v>
      </c>
      <c r="G93" s="6" t="s">
        <v>390</v>
      </c>
      <c r="H93" s="7">
        <v>82</v>
      </c>
      <c r="I93" s="21">
        <v>44527</v>
      </c>
      <c r="J93" s="4" t="s">
        <v>174</v>
      </c>
      <c r="K93" s="17" t="s">
        <v>174</v>
      </c>
      <c r="L93" s="4" t="s">
        <v>366</v>
      </c>
      <c r="M93" s="8">
        <v>14670</v>
      </c>
      <c r="N93" s="4" t="s">
        <v>174</v>
      </c>
      <c r="O93" s="4" t="s">
        <v>174</v>
      </c>
      <c r="P93" s="4" t="s">
        <v>4</v>
      </c>
      <c r="Q93" s="4" t="s">
        <v>174</v>
      </c>
      <c r="R93" s="9">
        <v>0</v>
      </c>
      <c r="S93" s="16" t="s">
        <v>174</v>
      </c>
      <c r="T93" s="4" t="s">
        <v>174</v>
      </c>
      <c r="U93" s="19"/>
      <c r="V93" s="17"/>
      <c r="W93" s="20"/>
    </row>
    <row r="94" spans="2:23" x14ac:dyDescent="0.25">
      <c r="B94" s="4"/>
      <c r="C94" s="18"/>
      <c r="D94" s="5"/>
      <c r="E94" s="5"/>
      <c r="F94" s="6"/>
      <c r="G94" s="6"/>
      <c r="H94" s="7"/>
      <c r="I94" s="21"/>
      <c r="J94" s="4"/>
      <c r="K94" s="17"/>
      <c r="L94" s="4"/>
      <c r="M94" s="8"/>
      <c r="N94" s="4"/>
      <c r="O94" s="4"/>
      <c r="P94" s="4"/>
      <c r="Q94" s="4"/>
      <c r="R94" s="9"/>
      <c r="S94" s="16"/>
      <c r="T94" s="4"/>
      <c r="U94" s="19"/>
      <c r="V94" s="17"/>
      <c r="W94" s="20"/>
    </row>
    <row r="95" spans="2:23" x14ac:dyDescent="0.25">
      <c r="B95" s="4"/>
      <c r="C95" s="18"/>
      <c r="D95" s="5"/>
      <c r="E95" s="5"/>
      <c r="F95" s="6"/>
      <c r="G95" s="6"/>
      <c r="H95" s="7"/>
      <c r="I95" s="21"/>
      <c r="J95" s="4"/>
      <c r="K95" s="17"/>
      <c r="L95" s="4"/>
      <c r="M95" s="8"/>
      <c r="N95" s="4"/>
      <c r="O95" s="4"/>
      <c r="P95" s="4"/>
      <c r="Q95" s="4"/>
      <c r="R95" s="9"/>
      <c r="S95" s="16"/>
      <c r="T95" s="4"/>
      <c r="U95" s="19"/>
      <c r="V95" s="17"/>
      <c r="W95" s="20"/>
    </row>
    <row r="96" spans="2:23" x14ac:dyDescent="0.25">
      <c r="B96" s="4"/>
      <c r="C96" s="18"/>
      <c r="D96" s="5"/>
      <c r="E96" s="5"/>
      <c r="F96" s="6"/>
      <c r="G96" s="6"/>
      <c r="H96" s="7"/>
      <c r="I96" s="21"/>
      <c r="J96" s="4"/>
      <c r="K96" s="17"/>
      <c r="L96" s="4"/>
      <c r="M96" s="8"/>
      <c r="N96" s="4"/>
      <c r="O96" s="4"/>
      <c r="P96" s="4"/>
      <c r="Q96" s="4"/>
      <c r="R96" s="9"/>
      <c r="S96" s="16"/>
      <c r="T96" s="4"/>
      <c r="U96" s="19"/>
      <c r="V96" s="17"/>
      <c r="W96" s="20"/>
    </row>
    <row r="97" spans="2:23" x14ac:dyDescent="0.25">
      <c r="B97" s="4"/>
      <c r="C97" s="18"/>
      <c r="D97" s="5"/>
      <c r="E97" s="5"/>
      <c r="F97" s="6"/>
      <c r="G97" s="6"/>
      <c r="H97" s="7"/>
      <c r="I97" s="21"/>
      <c r="J97" s="4"/>
      <c r="K97" s="17"/>
      <c r="L97" s="4"/>
      <c r="M97" s="8"/>
      <c r="N97" s="4"/>
      <c r="O97" s="4"/>
      <c r="P97" s="4"/>
      <c r="Q97" s="4"/>
      <c r="R97" s="9"/>
      <c r="S97" s="16"/>
      <c r="T97" s="4"/>
      <c r="U97" s="19"/>
      <c r="V97" s="17"/>
      <c r="W97" s="20"/>
    </row>
    <row r="98" spans="2:23" x14ac:dyDescent="0.25">
      <c r="B98" s="4"/>
      <c r="C98" s="18"/>
      <c r="D98" s="5"/>
      <c r="E98" s="5"/>
      <c r="F98" s="6"/>
      <c r="G98" s="6"/>
      <c r="H98" s="7"/>
      <c r="I98" s="21"/>
      <c r="J98" s="4"/>
      <c r="K98" s="17"/>
      <c r="L98" s="4"/>
      <c r="M98" s="8"/>
      <c r="N98" s="4"/>
      <c r="O98" s="4"/>
      <c r="P98" s="4"/>
      <c r="Q98" s="4"/>
      <c r="R98" s="9"/>
      <c r="S98" s="16"/>
      <c r="T98" s="4"/>
      <c r="U98" s="19"/>
      <c r="V98" s="17"/>
      <c r="W98" s="20"/>
    </row>
    <row r="99" spans="2:23" x14ac:dyDescent="0.25">
      <c r="B99" s="4"/>
      <c r="C99" s="18"/>
      <c r="D99" s="5"/>
      <c r="E99" s="5"/>
      <c r="F99" s="6"/>
      <c r="G99" s="6"/>
      <c r="H99" s="7"/>
      <c r="I99" s="21"/>
      <c r="J99" s="4"/>
      <c r="K99" s="17"/>
      <c r="L99" s="4"/>
      <c r="M99" s="8"/>
      <c r="N99" s="4"/>
      <c r="O99" s="4"/>
      <c r="P99" s="4"/>
      <c r="Q99" s="4"/>
      <c r="R99" s="9"/>
      <c r="S99" s="16"/>
      <c r="T99" s="4"/>
      <c r="U99" s="19"/>
      <c r="V99" s="17"/>
      <c r="W99" s="20"/>
    </row>
    <row r="100" spans="2:23" x14ac:dyDescent="0.25">
      <c r="B100" s="4"/>
      <c r="C100" s="18"/>
      <c r="D100" s="5"/>
      <c r="E100" s="5"/>
      <c r="F100" s="6"/>
      <c r="G100" s="6"/>
      <c r="H100" s="7"/>
      <c r="I100" s="21"/>
      <c r="J100" s="4"/>
      <c r="K100" s="17"/>
      <c r="L100" s="4"/>
      <c r="M100" s="8"/>
      <c r="N100" s="4"/>
      <c r="O100" s="4"/>
      <c r="P100" s="4"/>
      <c r="Q100" s="4"/>
      <c r="R100" s="9"/>
      <c r="S100" s="16"/>
      <c r="T100" s="4"/>
      <c r="U100" s="19"/>
      <c r="V100" s="17"/>
      <c r="W100" s="20"/>
    </row>
    <row r="101" spans="2:23" x14ac:dyDescent="0.25">
      <c r="B101" s="4"/>
      <c r="C101" s="18"/>
      <c r="D101" s="5"/>
      <c r="E101" s="5"/>
      <c r="F101" s="6"/>
      <c r="G101" s="6"/>
      <c r="H101" s="7"/>
      <c r="I101" s="21"/>
      <c r="J101" s="4"/>
      <c r="K101" s="17"/>
      <c r="L101" s="4"/>
      <c r="M101" s="8"/>
      <c r="N101" s="4"/>
      <c r="O101" s="4"/>
      <c r="P101" s="4"/>
      <c r="Q101" s="4"/>
      <c r="R101" s="9"/>
      <c r="S101" s="16"/>
      <c r="T101" s="4"/>
      <c r="U101" s="19"/>
      <c r="V101" s="17"/>
      <c r="W101" s="20"/>
    </row>
  </sheetData>
  <mergeCells count="1">
    <mergeCell ref="F3:W3"/>
  </mergeCells>
  <pageMargins left="0.23622047244094491" right="0.23622047244094491" top="0.23622047244094491" bottom="0.39370078740157483" header="0.31496062992125984" footer="0.31496062992125984"/>
  <pageSetup paperSize="9" scale="50" fitToHeight="0" orientation="landscape" horizontalDpi="300" verticalDpi="300" r:id="rId1"/>
  <headerFooter alignWithMargins="0">
    <oddFooter>&amp;C&amp;"Arial,Bold"&amp;8Page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ICR Public</vt:lpstr>
      <vt:lpstr>'ICR Public'!Print_Area</vt:lpstr>
      <vt:lpstr>'ICR Public'!Print_Titles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Hewitt</dc:creator>
  <cp:lastModifiedBy>Holly Honey</cp:lastModifiedBy>
  <cp:lastPrinted>2020-10-16T00:24:03Z</cp:lastPrinted>
  <dcterms:created xsi:type="dcterms:W3CDTF">2020-09-30T21:51:25Z</dcterms:created>
  <dcterms:modified xsi:type="dcterms:W3CDTF">2022-02-17T03:44:10Z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